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ESEL" sheetId="1" r:id="rId1"/>
  </sheets>
  <definedNames>
    <definedName name="_xlnm._FilterDatabase" localSheetId="0" hidden="1">DIESEL!$A$6:$BU$87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87" i="1" l="1"/>
  <c r="X87" i="1" s="1"/>
  <c r="Z86" i="1"/>
  <c r="X86" i="1" s="1"/>
  <c r="Z85" i="1"/>
  <c r="X85" i="1" s="1"/>
  <c r="Z84" i="1"/>
  <c r="X84" i="1" s="1"/>
  <c r="Z83" i="1"/>
  <c r="X83" i="1" s="1"/>
  <c r="Z82" i="1"/>
  <c r="X82" i="1" s="1"/>
  <c r="Z81" i="1"/>
  <c r="X81" i="1" s="1"/>
  <c r="Z80" i="1"/>
  <c r="X80" i="1" s="1"/>
  <c r="Z79" i="1"/>
  <c r="X79" i="1" s="1"/>
  <c r="Z78" i="1"/>
  <c r="X78" i="1" s="1"/>
  <c r="Z77" i="1"/>
  <c r="X77" i="1" s="1"/>
  <c r="Z76" i="1"/>
  <c r="X76" i="1" s="1"/>
  <c r="Z75" i="1"/>
  <c r="X75" i="1" s="1"/>
  <c r="Z74" i="1"/>
  <c r="X74" i="1" s="1"/>
  <c r="Z73" i="1"/>
  <c r="X73" i="1" s="1"/>
  <c r="Z72" i="1"/>
  <c r="X72" i="1" s="1"/>
  <c r="Z71" i="1"/>
  <c r="X71" i="1" s="1"/>
  <c r="Z70" i="1"/>
  <c r="X70" i="1" s="1"/>
  <c r="Z69" i="1"/>
  <c r="X69" i="1" s="1"/>
  <c r="Z68" i="1"/>
  <c r="X68" i="1" s="1"/>
  <c r="Z67" i="1"/>
  <c r="X67" i="1" s="1"/>
  <c r="Z66" i="1"/>
  <c r="X66" i="1" s="1"/>
  <c r="Z65" i="1"/>
  <c r="X65" i="1" s="1"/>
  <c r="Z64" i="1"/>
  <c r="X64" i="1" s="1"/>
  <c r="Z63" i="1"/>
  <c r="X63" i="1" s="1"/>
  <c r="Z62" i="1"/>
  <c r="X62" i="1" s="1"/>
  <c r="Z61" i="1"/>
  <c r="X61" i="1" s="1"/>
  <c r="Z60" i="1"/>
  <c r="X60" i="1" s="1"/>
  <c r="Z59" i="1"/>
  <c r="X59" i="1" s="1"/>
  <c r="Z58" i="1"/>
  <c r="X58" i="1" s="1"/>
  <c r="Z57" i="1"/>
  <c r="X57" i="1" s="1"/>
  <c r="Z56" i="1"/>
  <c r="X56" i="1" s="1"/>
  <c r="Z55" i="1"/>
  <c r="X55" i="1" s="1"/>
  <c r="Z54" i="1"/>
  <c r="X54" i="1" s="1"/>
  <c r="Z53" i="1"/>
  <c r="X53" i="1" s="1"/>
  <c r="Z52" i="1"/>
  <c r="X52" i="1" s="1"/>
  <c r="Z51" i="1"/>
  <c r="X51" i="1" s="1"/>
  <c r="Z50" i="1"/>
  <c r="X50" i="1" s="1"/>
  <c r="Z49" i="1"/>
  <c r="X49" i="1" s="1"/>
  <c r="Z48" i="1"/>
  <c r="X48" i="1" s="1"/>
  <c r="Z47" i="1"/>
  <c r="X47" i="1" s="1"/>
  <c r="Z46" i="1"/>
  <c r="Z45" i="1"/>
  <c r="X45" i="1" s="1"/>
  <c r="Z44" i="1"/>
  <c r="X44" i="1" s="1"/>
  <c r="Z43" i="1"/>
  <c r="X43" i="1" s="1"/>
  <c r="Z42" i="1"/>
  <c r="X42" i="1" s="1"/>
  <c r="Z41" i="1"/>
  <c r="X41" i="1" s="1"/>
  <c r="Z40" i="1"/>
  <c r="X40" i="1" s="1"/>
  <c r="Z39" i="1"/>
  <c r="X39" i="1" s="1"/>
  <c r="Z38" i="1"/>
  <c r="X38" i="1" s="1"/>
  <c r="Z37" i="1"/>
  <c r="Z36" i="1"/>
  <c r="X36" i="1" s="1"/>
  <c r="Z35" i="1"/>
  <c r="Z34" i="1"/>
  <c r="X34" i="1" s="1"/>
  <c r="Z33" i="1"/>
  <c r="Z32" i="1"/>
  <c r="X32" i="1" s="1"/>
  <c r="Z31" i="1"/>
  <c r="Z30" i="1"/>
  <c r="Z29" i="1"/>
  <c r="X29" i="1" s="1"/>
  <c r="Z28" i="1"/>
  <c r="Z27" i="1"/>
  <c r="X27" i="1" s="1"/>
  <c r="Z26" i="1"/>
  <c r="X26" i="1" s="1"/>
  <c r="Z25" i="1"/>
  <c r="X25" i="1" s="1"/>
  <c r="Z24" i="1"/>
  <c r="X24" i="1" s="1"/>
  <c r="Z23" i="1"/>
  <c r="X23" i="1" s="1"/>
  <c r="Z22" i="1"/>
  <c r="Z21" i="1"/>
  <c r="X21" i="1" s="1"/>
  <c r="Z20" i="1"/>
  <c r="X20" i="1" s="1"/>
  <c r="Z19" i="1"/>
  <c r="Z18" i="1"/>
  <c r="X18" i="1" s="1"/>
  <c r="Z17" i="1"/>
  <c r="Z16" i="1"/>
  <c r="X16" i="1" s="1"/>
  <c r="Z15" i="1"/>
  <c r="Z14" i="1"/>
  <c r="Z13" i="1"/>
  <c r="X13" i="1" s="1"/>
  <c r="Z12" i="1"/>
  <c r="Z11" i="1"/>
  <c r="Z10" i="1"/>
  <c r="X10" i="1" s="1"/>
  <c r="Z9" i="1"/>
  <c r="Z8" i="1"/>
  <c r="X8" i="1" s="1"/>
  <c r="Z7" i="1"/>
  <c r="Z5" i="1" l="1"/>
  <c r="X7" i="1"/>
  <c r="X9" i="1"/>
  <c r="X11" i="1"/>
  <c r="X12" i="1"/>
  <c r="X14" i="1"/>
  <c r="X15" i="1"/>
  <c r="X17" i="1"/>
  <c r="X19" i="1"/>
  <c r="X22" i="1"/>
  <c r="X28" i="1"/>
  <c r="X30" i="1"/>
  <c r="X31" i="1"/>
  <c r="X33" i="1"/>
  <c r="X35" i="1"/>
  <c r="X37" i="1"/>
  <c r="X46" i="1"/>
  <c r="X5" i="1" l="1"/>
  <c r="W5" i="1" s="1"/>
</calcChain>
</file>

<file path=xl/sharedStrings.xml><?xml version="1.0" encoding="utf-8"?>
<sst xmlns="http://schemas.openxmlformats.org/spreadsheetml/2006/main" count="3315" uniqueCount="631">
  <si>
    <t>01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</si>
  <si>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</si>
  <si>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</si>
  <si>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</si>
  <si>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</si>
  <si>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</si>
  <si>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</si>
  <si>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</si>
  <si>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</si>
  <si>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</si>
  <si>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</si>
  <si>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</si>
  <si>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</si>
  <si>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</si>
  <si>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</si>
  <si>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</si>
  <si>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</si>
  <si>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/>
  </si>
  <si>
    <t>02</t>
  </si>
  <si>
    <t>M</t>
  </si>
  <si>
    <t>100</t>
  </si>
  <si>
    <t>22</t>
  </si>
  <si>
    <t>23</t>
  </si>
  <si>
    <t>COLL</t>
  </si>
  <si>
    <t>COLLECTION</t>
  </si>
  <si>
    <t>CUSTOMS CTG</t>
  </si>
  <si>
    <t>CTG</t>
  </si>
  <si>
    <t>Prdct Group</t>
  </si>
  <si>
    <t>GRP</t>
  </si>
  <si>
    <t>Classe commerciale</t>
  </si>
  <si>
    <t>Descr. Cl.commerciale</t>
  </si>
  <si>
    <t>Descr. FIT</t>
  </si>
  <si>
    <t>Famiglia</t>
  </si>
  <si>
    <t>Gender</t>
  </si>
  <si>
    <t>Composizione</t>
  </si>
  <si>
    <t>Descrizione Modello</t>
  </si>
  <si>
    <t>Modello</t>
  </si>
  <si>
    <t>Tessuto</t>
  </si>
  <si>
    <t>Colore</t>
  </si>
  <si>
    <t>Descr.colore.</t>
  </si>
  <si>
    <t>CC</t>
  </si>
  <si>
    <t>ID</t>
  </si>
  <si>
    <t>ID GRP</t>
  </si>
  <si>
    <t>ID PICS</t>
  </si>
  <si>
    <t>SEL</t>
  </si>
  <si>
    <t>TTL</t>
  </si>
  <si>
    <t>SZ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</si>
  <si>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</si>
  <si>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</si>
  <si>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</si>
  <si>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</si>
  <si>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</si>
  <si>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</si>
  <si>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</si>
  <si>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</si>
  <si>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</si>
  <si>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</si>
  <si>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</si>
  <si>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</si>
  <si>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</si>
  <si>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</si>
  <si>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</si>
  <si>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</si>
  <si>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</si>
  <si>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</si>
  <si>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</si>
  <si>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</si>
  <si>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</si>
  <si>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</si>
  <si>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</si>
  <si>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</si>
  <si>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</si>
  <si>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</si>
  <si>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F</t>
  </si>
  <si>
    <t>BRIGHT WHITE</t>
  </si>
  <si>
    <t>.</t>
  </si>
  <si>
    <t>100%COTTON</t>
  </si>
  <si>
    <t>0005</t>
  </si>
  <si>
    <t>DENIM DSL MEN</t>
  </si>
  <si>
    <t>6203423100</t>
  </si>
  <si>
    <t>5 pockets</t>
  </si>
  <si>
    <t>DE</t>
  </si>
  <si>
    <t xml:space="preserve">Denim              </t>
  </si>
  <si>
    <t>SKINNY</t>
  </si>
  <si>
    <t>95%COTTON 3%POLYESTER 2%ELASTANE</t>
  </si>
  <si>
    <t>BELTHER</t>
  </si>
  <si>
    <t>REGULAR SLIM-TAPERED</t>
  </si>
  <si>
    <t>00S4IN</t>
  </si>
  <si>
    <t>92%COTTON 6%POLYESTER 2%ELASTANE</t>
  </si>
  <si>
    <t>BELTHER L.32 PANTALONI</t>
  </si>
  <si>
    <t>0814W</t>
  </si>
  <si>
    <t>00S4IN0814W01</t>
  </si>
  <si>
    <t>00S4IN0814W</t>
  </si>
  <si>
    <t>BELTHER 0814W</t>
  </si>
  <si>
    <t>00S4IN_0814W_01-01</t>
  </si>
  <si>
    <t>X</t>
  </si>
  <si>
    <t>98%COTTON 2%ELASTANE</t>
  </si>
  <si>
    <t>BUSTER</t>
  </si>
  <si>
    <t>00SDHB</t>
  </si>
  <si>
    <t>BUSTER L.32 PANTALONI</t>
  </si>
  <si>
    <t>0607A</t>
  </si>
  <si>
    <t>00SDHB0607A01</t>
  </si>
  <si>
    <t>00SDHB0607A</t>
  </si>
  <si>
    <t>BUSTER 0607A</t>
  </si>
  <si>
    <t>00SDHB_0607A_01-01</t>
  </si>
  <si>
    <t>BUSTER L.34 PANTALONI</t>
  </si>
  <si>
    <t>00SDHC</t>
  </si>
  <si>
    <t>00SDHC0607A01</t>
  </si>
  <si>
    <t>00SDHC0607A</t>
  </si>
  <si>
    <t>TAPERED</t>
  </si>
  <si>
    <t>72%COTTON 17%POLYESTER 9%VISCOSE  2%ELASTANE</t>
  </si>
  <si>
    <t>069MN</t>
  </si>
  <si>
    <t>BUSTER-X</t>
  </si>
  <si>
    <t>A00893</t>
  </si>
  <si>
    <t>009EP</t>
  </si>
  <si>
    <t>BUSTER-X 009EP</t>
  </si>
  <si>
    <t>A00893_009EP_01-01</t>
  </si>
  <si>
    <t>BUSTER-X L.32 PANTALONI</t>
  </si>
  <si>
    <t>A00893009EP01</t>
  </si>
  <si>
    <t>A00893009EP</t>
  </si>
  <si>
    <t>D-AMNY-Y</t>
  </si>
  <si>
    <t>A00712</t>
  </si>
  <si>
    <t>009PZ</t>
  </si>
  <si>
    <t>D-AMNY-Y 009PZ</t>
  </si>
  <si>
    <t>A00712_009PZ_02-01</t>
  </si>
  <si>
    <t>D-AMNY-Y L.32 PANTALONI</t>
  </si>
  <si>
    <t>A00712009PZ02</t>
  </si>
  <si>
    <t>A00712009PZ</t>
  </si>
  <si>
    <t>6203423500</t>
  </si>
  <si>
    <t>97%COTTON 3%ELASTANE</t>
  </si>
  <si>
    <t>STRAIGHT</t>
  </si>
  <si>
    <t>90%COTTON 7%POLYESTER 3%ELASTANE</t>
  </si>
  <si>
    <t>D-ISTORT-X-SP2</t>
  </si>
  <si>
    <t>A02024</t>
  </si>
  <si>
    <t>D-ISTORT-X-SP2 L.30 PANTALONI</t>
  </si>
  <si>
    <t>A02025</t>
  </si>
  <si>
    <t>069TI</t>
  </si>
  <si>
    <t>A02025069TI02</t>
  </si>
  <si>
    <t>A02025069TI</t>
  </si>
  <si>
    <t>D-ISTORT-X-SP2 069TI</t>
  </si>
  <si>
    <t>A02024_069TI_02-01</t>
  </si>
  <si>
    <t>SLIM</t>
  </si>
  <si>
    <t>D-KRAS-X-SP3</t>
  </si>
  <si>
    <t>A02044</t>
  </si>
  <si>
    <t>D-KRAS-X-SP3 L.30 PANTALONI</t>
  </si>
  <si>
    <t>A02045</t>
  </si>
  <si>
    <t>009QV</t>
  </si>
  <si>
    <t>A02045009QV02</t>
  </si>
  <si>
    <t>A02045009QV</t>
  </si>
  <si>
    <t>D-KRAS-X-SP3 009QV</t>
  </si>
  <si>
    <t>A02044_009QV_02-01</t>
  </si>
  <si>
    <t>D-KRAS-X-SP3 L.32 PANTALONI</t>
  </si>
  <si>
    <t>A02044009QV02</t>
  </si>
  <si>
    <t>A02044009QV</t>
  </si>
  <si>
    <t>99%COTTON 1%ELASTANE</t>
  </si>
  <si>
    <t>D-LUSTER</t>
  </si>
  <si>
    <t>00SID9</t>
  </si>
  <si>
    <t>D-LUSTER  L.32 PANTALONI</t>
  </si>
  <si>
    <t>009HA</t>
  </si>
  <si>
    <t>1AT</t>
  </si>
  <si>
    <t>CHATEAU GRAY</t>
  </si>
  <si>
    <t>00SID9009HA1AT</t>
  </si>
  <si>
    <t>00SID9009HA</t>
  </si>
  <si>
    <t>D-LUSTER 009HA</t>
  </si>
  <si>
    <t>00SID9_009HA_1AT-01</t>
  </si>
  <si>
    <t>8BI</t>
  </si>
  <si>
    <t>BLUE NIGHTS</t>
  </si>
  <si>
    <t>00SID9009HA8BI</t>
  </si>
  <si>
    <t>00SID9_009HA_8BI-01</t>
  </si>
  <si>
    <t>82%COTTON 16%POLYESTER 2%ELASTANE</t>
  </si>
  <si>
    <t>00S5WB</t>
  </si>
  <si>
    <t>D-MACS  L.32 PANTALONI</t>
  </si>
  <si>
    <t>D-MACS-GO</t>
  </si>
  <si>
    <t>A02211</t>
  </si>
  <si>
    <t>D-MACS-GO L.30 PANTALONI</t>
  </si>
  <si>
    <t>A02212</t>
  </si>
  <si>
    <t>009PI</t>
  </si>
  <si>
    <t>A02212009PI01</t>
  </si>
  <si>
    <t>A02212009PI</t>
  </si>
  <si>
    <t>D-MACS-GO 009PI</t>
  </si>
  <si>
    <t>A02211_009PI_01-01</t>
  </si>
  <si>
    <t>D-MACS-GO L.32 PANTALONI</t>
  </si>
  <si>
    <t>A02211009PI01</t>
  </si>
  <si>
    <t>A02211009PI</t>
  </si>
  <si>
    <t>D-STRUKT</t>
  </si>
  <si>
    <t>00SPW5</t>
  </si>
  <si>
    <t>D-STRUKT  L.30 PANTALONI</t>
  </si>
  <si>
    <t>00SPW4</t>
  </si>
  <si>
    <t>0092I</t>
  </si>
  <si>
    <t>00SPW40092I01</t>
  </si>
  <si>
    <t>00SPW40092I</t>
  </si>
  <si>
    <t>D-STRUKT 0092I</t>
  </si>
  <si>
    <t>00SPW5_0092I_01-01</t>
  </si>
  <si>
    <t>D-STRUKT  L.32 PANTALONI</t>
  </si>
  <si>
    <t>00SPW50092I01</t>
  </si>
  <si>
    <t>00SPW50092I</t>
  </si>
  <si>
    <t>0093J</t>
  </si>
  <si>
    <t>00SPW40093J01</t>
  </si>
  <si>
    <t>00SPW40093J</t>
  </si>
  <si>
    <t>D-STRUKT 0093J</t>
  </si>
  <si>
    <t>00SPW5_0093J_01-01</t>
  </si>
  <si>
    <t>009AR</t>
  </si>
  <si>
    <t>D-STRUKT 009AR</t>
  </si>
  <si>
    <t>00SPW5_009AR_01-01</t>
  </si>
  <si>
    <t>00SPW5009AR01</t>
  </si>
  <si>
    <t>00SPW5009AR</t>
  </si>
  <si>
    <t>009KH</t>
  </si>
  <si>
    <t>00SPW5009KH01</t>
  </si>
  <si>
    <t>00SPW5009KH</t>
  </si>
  <si>
    <t>D-STRUKT 009KH</t>
  </si>
  <si>
    <t>00SPW5_009KH_01-01</t>
  </si>
  <si>
    <t>83%COTTON 16%POLYESTER 1%ELASTANE-SPANDEX</t>
  </si>
  <si>
    <t>009MI</t>
  </si>
  <si>
    <t>D-STRUKT 009MI</t>
  </si>
  <si>
    <t>00SPW5_009MI_01-01</t>
  </si>
  <si>
    <t>00SPW5009MI01</t>
  </si>
  <si>
    <t>00SPW5009MI</t>
  </si>
  <si>
    <t>74%COTTON 24%LYOCELL 2%ELASTANE</t>
  </si>
  <si>
    <t>009NV</t>
  </si>
  <si>
    <t>D-STRUKT 009NV</t>
  </si>
  <si>
    <t>00SPW5_009NV_01-01</t>
  </si>
  <si>
    <t>00SPW5009NV01</t>
  </si>
  <si>
    <t>00SPW5009NV</t>
  </si>
  <si>
    <t>R093J</t>
  </si>
  <si>
    <t>D-STRUKT R093J</t>
  </si>
  <si>
    <t>00SPW5_R093J_01-01</t>
  </si>
  <si>
    <t>00SPW5R093J01</t>
  </si>
  <si>
    <t>00SPW5R093J</t>
  </si>
  <si>
    <t>D-STRUKT-A</t>
  </si>
  <si>
    <t>A00087</t>
  </si>
  <si>
    <t>009MY</t>
  </si>
  <si>
    <t>D-STRUKT-A 009MY</t>
  </si>
  <si>
    <t>A00087_009MY_02-01</t>
  </si>
  <si>
    <t>D-STRUKT-A L.32 PANTALONI</t>
  </si>
  <si>
    <t>A00087009MY02</t>
  </si>
  <si>
    <t>A00087009MY</t>
  </si>
  <si>
    <t>D-STRUKT-GA</t>
  </si>
  <si>
    <t>A02439</t>
  </si>
  <si>
    <t>D-STRUKT-GA L.32 PANTALONI</t>
  </si>
  <si>
    <t>009TN</t>
  </si>
  <si>
    <t>A02439009TN01</t>
  </si>
  <si>
    <t>A02439009TN</t>
  </si>
  <si>
    <t>D-STRUKT-GA 009TN</t>
  </si>
  <si>
    <t>A02439_009TN_01-01</t>
  </si>
  <si>
    <t>D-STRUKT-GB</t>
  </si>
  <si>
    <t>A02442</t>
  </si>
  <si>
    <t>009TX</t>
  </si>
  <si>
    <t>D-STRUKT-GB 009TX</t>
  </si>
  <si>
    <t>A02442_009TX_01-01</t>
  </si>
  <si>
    <t>D-STRUKT-GB L.32 PANTALONI</t>
  </si>
  <si>
    <t>A02442009TX01</t>
  </si>
  <si>
    <t>A02442009TX</t>
  </si>
  <si>
    <t>D-STRUKT-GB L.34 PANTALONI</t>
  </si>
  <si>
    <t>A02444</t>
  </si>
  <si>
    <t>A02444009TX01</t>
  </si>
  <si>
    <t>A02444009TX</t>
  </si>
  <si>
    <t>D-STRUKT-GO</t>
  </si>
  <si>
    <t>A02182</t>
  </si>
  <si>
    <t>D-STRUKT-GO L.30 PANTALONI</t>
  </si>
  <si>
    <t>A02184</t>
  </si>
  <si>
    <t>009MZ</t>
  </si>
  <si>
    <t>D-STRUKT-GO 009MZ</t>
  </si>
  <si>
    <t>A02182_009MZ_02-01</t>
  </si>
  <si>
    <t>D-STRUKT-GO L.32 PANTALONI</t>
  </si>
  <si>
    <t>A02182009MZ02</t>
  </si>
  <si>
    <t>A02182009MZ</t>
  </si>
  <si>
    <t>009NI</t>
  </si>
  <si>
    <t>A02184009NI01</t>
  </si>
  <si>
    <t>A02184009NI</t>
  </si>
  <si>
    <t>D-STRUKT-GO 009NI</t>
  </si>
  <si>
    <t>A02182_009NI_01-01</t>
  </si>
  <si>
    <t>A02182009NI01</t>
  </si>
  <si>
    <t>A02182009NI</t>
  </si>
  <si>
    <t>D-STRUKT-SP11</t>
  </si>
  <si>
    <t>A00480</t>
  </si>
  <si>
    <t>009GE</t>
  </si>
  <si>
    <t>D-STRUKT-SP11 009GE</t>
  </si>
  <si>
    <t>A00480_009GE_01-01</t>
  </si>
  <si>
    <t>D-STRUKT-SP11 L.32 PANTALONI</t>
  </si>
  <si>
    <t>A00480009GE01</t>
  </si>
  <si>
    <t>A00480009GE</t>
  </si>
  <si>
    <t>D-STRUKT-SP17</t>
  </si>
  <si>
    <t>A02064</t>
  </si>
  <si>
    <t>D-STRUKT-SP17 L.30 PANTALONI</t>
  </si>
  <si>
    <t>A02065</t>
  </si>
  <si>
    <t>009RE</t>
  </si>
  <si>
    <t>A02065009RE02</t>
  </si>
  <si>
    <t>A02065009RE</t>
  </si>
  <si>
    <t>D-STRUKT-SP17 009RE</t>
  </si>
  <si>
    <t>A02064_009RE_02-01</t>
  </si>
  <si>
    <t>D-STRUKT-SP17 L.32 PANTALONI</t>
  </si>
  <si>
    <t>A02064009RE02</t>
  </si>
  <si>
    <t>A02064009RE</t>
  </si>
  <si>
    <t>003AF</t>
  </si>
  <si>
    <t>8MH</t>
  </si>
  <si>
    <t>DARK SAPPHIRE</t>
  </si>
  <si>
    <t>D-VIDER</t>
  </si>
  <si>
    <t>CARROT</t>
  </si>
  <si>
    <t>00SSQ3</t>
  </si>
  <si>
    <t>009JR</t>
  </si>
  <si>
    <t>D-VIDER 009JR</t>
  </si>
  <si>
    <t>00SSQ3_009JR_01-01</t>
  </si>
  <si>
    <t>D-VIDER  L.32 PANTALONI</t>
  </si>
  <si>
    <t>00SSQ3009JR01</t>
  </si>
  <si>
    <t>00SSQ3009JR</t>
  </si>
  <si>
    <t>92%COTTON 6%ELASTOMULTIESTER 2%ELASTANE</t>
  </si>
  <si>
    <t>084AY</t>
  </si>
  <si>
    <t>00SSQ3084AY01</t>
  </si>
  <si>
    <t>00SSQ3084AY</t>
  </si>
  <si>
    <t>D-VIDER 084AY</t>
  </si>
  <si>
    <t>00SSQ3_084AY_01-01</t>
  </si>
  <si>
    <t>D-VIDER-GO</t>
  </si>
  <si>
    <t>A02189</t>
  </si>
  <si>
    <t>D-VIDER-GO L.30 PANTALONI</t>
  </si>
  <si>
    <t>A02190</t>
  </si>
  <si>
    <t>009NJ</t>
  </si>
  <si>
    <t>A02190009NJ01</t>
  </si>
  <si>
    <t>A02190009NJ</t>
  </si>
  <si>
    <t>D-VIDER-GO 009NJ</t>
  </si>
  <si>
    <t>A02189_009NJ_01-01</t>
  </si>
  <si>
    <t>D-VIDER-GO L.32 PANTALONI</t>
  </si>
  <si>
    <t>A02189009NJ01</t>
  </si>
  <si>
    <t>A02189009NJ</t>
  </si>
  <si>
    <t>D-VIDER-SP8</t>
  </si>
  <si>
    <t>A02610</t>
  </si>
  <si>
    <t>D-VIDER-SP8 003AF</t>
  </si>
  <si>
    <t>A02610_003AF_8MH-01</t>
  </si>
  <si>
    <t>D-VIDER-SP8 L.32 PANTALONI</t>
  </si>
  <si>
    <t>A02610003AF8MH</t>
  </si>
  <si>
    <t>A02610003AF</t>
  </si>
  <si>
    <t>D-YENNOX</t>
  </si>
  <si>
    <t>A00389</t>
  </si>
  <si>
    <t>D-YENNOX L.32 PANTALONI</t>
  </si>
  <si>
    <t>D-YENNOX L.34 PANTALONI</t>
  </si>
  <si>
    <t>A00394</t>
  </si>
  <si>
    <t>D-YENNOX L.30 PANTALONI</t>
  </si>
  <si>
    <t>A00393</t>
  </si>
  <si>
    <t>A00393009HA8BI</t>
  </si>
  <si>
    <t>A00393009HA</t>
  </si>
  <si>
    <t>D-YENNOX 009HA</t>
  </si>
  <si>
    <t>A00389_009HA_8BI-01</t>
  </si>
  <si>
    <t>A00389009HA8BI</t>
  </si>
  <si>
    <t>A00389009HA</t>
  </si>
  <si>
    <t>A00394009HA8BI</t>
  </si>
  <si>
    <t>A00394009HA</t>
  </si>
  <si>
    <t>IAKOP</t>
  </si>
  <si>
    <t>00CLXE</t>
  </si>
  <si>
    <t>IAKOP L.32 PANTALONI</t>
  </si>
  <si>
    <t>R7TA8</t>
  </si>
  <si>
    <t>00CLXER7TA801</t>
  </si>
  <si>
    <t>00CLXER7TA8</t>
  </si>
  <si>
    <t>IAKOP R7TA8</t>
  </si>
  <si>
    <t>00CLXE_R7TA8_01-01</t>
  </si>
  <si>
    <t>R8AL1</t>
  </si>
  <si>
    <t>00CLXER8AL101</t>
  </si>
  <si>
    <t>00CLXER8AL1</t>
  </si>
  <si>
    <t>IAKOP R8AL1</t>
  </si>
  <si>
    <t>00CLXE_R8AL1_01-01</t>
  </si>
  <si>
    <t>LARKEE</t>
  </si>
  <si>
    <t>00C06Q</t>
  </si>
  <si>
    <t>62%COTTON 37%LYOCELL 1%ELASTANE</t>
  </si>
  <si>
    <t>00C06P</t>
  </si>
  <si>
    <t>0098I</t>
  </si>
  <si>
    <t>LARKEE 0098I</t>
  </si>
  <si>
    <t>00C06Q_0098I_01-01</t>
  </si>
  <si>
    <t>LARKEE  L.32 PANTALONI</t>
  </si>
  <si>
    <t>00C06Q0098I01</t>
  </si>
  <si>
    <t>00C06Q0098I</t>
  </si>
  <si>
    <t>REGULAR-STRAIGHT</t>
  </si>
  <si>
    <t>LARKEE L.36 PANTALONI</t>
  </si>
  <si>
    <t>00ADNI</t>
  </si>
  <si>
    <t>0806W</t>
  </si>
  <si>
    <t>00ADNI0806W01</t>
  </si>
  <si>
    <t>00ADNI0806W</t>
  </si>
  <si>
    <t>LARKEE 0806W</t>
  </si>
  <si>
    <t>00C06Q_0806W_01-01</t>
  </si>
  <si>
    <t>93%COTTON 5%POLYESTER 2%ELASTANE</t>
  </si>
  <si>
    <t>LARKEE L.32 PANTALONI</t>
  </si>
  <si>
    <t>084HN</t>
  </si>
  <si>
    <t>00C06Q084HN01</t>
  </si>
  <si>
    <t>00C06Q084HN</t>
  </si>
  <si>
    <t>LARKEE 084HN</t>
  </si>
  <si>
    <t>00C06Q_084HN_01-01</t>
  </si>
  <si>
    <t>LARKEE L.34 PANTALONI</t>
  </si>
  <si>
    <t>00C06R</t>
  </si>
  <si>
    <t>00C06R084HN01</t>
  </si>
  <si>
    <t>00C06R084HN</t>
  </si>
  <si>
    <t>LARKEE L.30 PANTALONI</t>
  </si>
  <si>
    <t>0853R</t>
  </si>
  <si>
    <t>00C06P0853R01</t>
  </si>
  <si>
    <t>00C06P0853R</t>
  </si>
  <si>
    <t>LARKEE 0853R</t>
  </si>
  <si>
    <t>00C06Q_0853R_01-01</t>
  </si>
  <si>
    <t>00C06Q0853R01</t>
  </si>
  <si>
    <t>00C06Q0853R</t>
  </si>
  <si>
    <t>00C06R0853R01</t>
  </si>
  <si>
    <t>00C06R0853R</t>
  </si>
  <si>
    <t>00ADNI0853R01</t>
  </si>
  <si>
    <t>00ADNI0853R</t>
  </si>
  <si>
    <t>84%COTTON 14%POLYESTER 2%ELASTANE</t>
  </si>
  <si>
    <t>RB008</t>
  </si>
  <si>
    <t>00C06QRB00802</t>
  </si>
  <si>
    <t>00C06QRB008</t>
  </si>
  <si>
    <t>LARKEE RB008</t>
  </si>
  <si>
    <t>00C06Q_RB008_02-01</t>
  </si>
  <si>
    <t>00C06RRB00802</t>
  </si>
  <si>
    <t>00C06RRB008</t>
  </si>
  <si>
    <t>LARKEE-BEEX</t>
  </si>
  <si>
    <t>00SU1X</t>
  </si>
  <si>
    <t>009HN</t>
  </si>
  <si>
    <t>LARKEE-BEEX 084HN</t>
  </si>
  <si>
    <t>00SU1X_084HN_01-01</t>
  </si>
  <si>
    <t>LARKEE-BEEX  L.34 PANTALONI</t>
  </si>
  <si>
    <t>00SU1Y</t>
  </si>
  <si>
    <t>00SU1Y084HN01</t>
  </si>
  <si>
    <t>00SU1Y084HN</t>
  </si>
  <si>
    <t>PANTALONI</t>
  </si>
  <si>
    <t>0ABBY</t>
  </si>
  <si>
    <t>PANTALONI 0ABBY</t>
  </si>
  <si>
    <t>00S5WB_0ABBY_100-01</t>
  </si>
  <si>
    <t>00S5WB0ABBY100</t>
  </si>
  <si>
    <t>00S5WB0ABBY</t>
  </si>
  <si>
    <t>SAFADO</t>
  </si>
  <si>
    <t>REGULAR SLIM-STRAIGHT</t>
  </si>
  <si>
    <t>00C03G</t>
  </si>
  <si>
    <t>SAFADO L.32 PANTALONI</t>
  </si>
  <si>
    <t>0885K</t>
  </si>
  <si>
    <t>00C03G0885K01</t>
  </si>
  <si>
    <t>00C03G0885K</t>
  </si>
  <si>
    <t>SAFADO 0885K</t>
  </si>
  <si>
    <t>00C03G_0885K_01-01</t>
  </si>
  <si>
    <t>85%COTTON 13%POLYESTER 2%ELASTANE</t>
  </si>
  <si>
    <t>SLEENKER-X</t>
  </si>
  <si>
    <t>00SWJF</t>
  </si>
  <si>
    <t>SLEENKER-X L.30 PANTALONI</t>
  </si>
  <si>
    <t>00SWJE</t>
  </si>
  <si>
    <t>0095E</t>
  </si>
  <si>
    <t>00SWJE0095E02</t>
  </si>
  <si>
    <t>00SWJE0095E</t>
  </si>
  <si>
    <t>SLEENKER-X 0095E</t>
  </si>
  <si>
    <t>00SWJF_0095E_02-01</t>
  </si>
  <si>
    <t>SLEENKER-X L.32 PANTALONI</t>
  </si>
  <si>
    <t>SLEENKER-X L.34 PANTALONI</t>
  </si>
  <si>
    <t>00SWJG</t>
  </si>
  <si>
    <t>009BJ</t>
  </si>
  <si>
    <t>SLEENKER-X 009BJ</t>
  </si>
  <si>
    <t>00SWJF_009BJ_01-01</t>
  </si>
  <si>
    <t>00SWJG009BJ01</t>
  </si>
  <si>
    <t>00SWJG009BJ</t>
  </si>
  <si>
    <t>009PY</t>
  </si>
  <si>
    <t>SLEENKER-X 009PY</t>
  </si>
  <si>
    <t>00SWJF_009PY_02-01</t>
  </si>
  <si>
    <t>00SWJG009PY02</t>
  </si>
  <si>
    <t>00SWJG009PY</t>
  </si>
  <si>
    <t>009QA</t>
  </si>
  <si>
    <t>00SWJE009QA02</t>
  </si>
  <si>
    <t>00SWJE009QA</t>
  </si>
  <si>
    <t>SLEENKER-X 009QA</t>
  </si>
  <si>
    <t>00SWJF_009QA_02-01</t>
  </si>
  <si>
    <t>00SWJF009QA02</t>
  </si>
  <si>
    <t>00SWJF009QA</t>
  </si>
  <si>
    <t>00SWJG009QA02</t>
  </si>
  <si>
    <t>00SWJG009QA</t>
  </si>
  <si>
    <t>009QI</t>
  </si>
  <si>
    <t>SLEENKER-X 009QI</t>
  </si>
  <si>
    <t>00SWJF_009QI_01-01</t>
  </si>
  <si>
    <t>00SWJF009QI01</t>
  </si>
  <si>
    <t>00SWJF009QI</t>
  </si>
  <si>
    <t>94%COTTON 4%POLYESTER 2%ELASTANE</t>
  </si>
  <si>
    <t>TEPPHAR-X</t>
  </si>
  <si>
    <t>00SWID</t>
  </si>
  <si>
    <t>009IX</t>
  </si>
  <si>
    <t>TEPPHAR-X 009IX</t>
  </si>
  <si>
    <t>00SWID_009IX_01-01</t>
  </si>
  <si>
    <t>TEPPHAR-X  L.32 PANTALONI</t>
  </si>
  <si>
    <t>00SWID009IX01</t>
  </si>
  <si>
    <t>00SWID009IX</t>
  </si>
  <si>
    <t>THOMMER-X</t>
  </si>
  <si>
    <t>00SB6D</t>
  </si>
  <si>
    <t>THOMMER-X L.30 PANTALONI</t>
  </si>
  <si>
    <t>00SB6C</t>
  </si>
  <si>
    <t>THOMMER-X L.32 PANTALONI</t>
  </si>
  <si>
    <t>THOMMER-X 009HN</t>
  </si>
  <si>
    <t>00SB6D_009HN_01-01</t>
  </si>
  <si>
    <t>00SB6D009HN01</t>
  </si>
  <si>
    <t>00SB6D009HN</t>
  </si>
  <si>
    <t>00SB6C069MN01</t>
  </si>
  <si>
    <t>00SB6C069MN</t>
  </si>
  <si>
    <t>THOMMER-X 069MN</t>
  </si>
  <si>
    <t>00SB6D_069MN_01-01</t>
  </si>
  <si>
    <t>ZATINY</t>
  </si>
  <si>
    <t>REGULAR-BOOTCUT</t>
  </si>
  <si>
    <t>00ADS3</t>
  </si>
  <si>
    <t>008XR</t>
  </si>
  <si>
    <t>ZATINY 008XR</t>
  </si>
  <si>
    <t>00ADS3_008XR_01-01</t>
  </si>
  <si>
    <t>ZATINY L.32 PANTALONI</t>
  </si>
  <si>
    <t>00ADS3008XR01</t>
  </si>
  <si>
    <t>00ADS3008XR</t>
  </si>
  <si>
    <t>ZATINY L.34 PANTALONI</t>
  </si>
  <si>
    <t>00ADS4</t>
  </si>
  <si>
    <t>00ADS4008XR01</t>
  </si>
  <si>
    <t>00ADS4008XR</t>
  </si>
  <si>
    <t>0006</t>
  </si>
  <si>
    <t>DENIM DSL WOMEN</t>
  </si>
  <si>
    <t>6204623190</t>
  </si>
  <si>
    <t>009PX</t>
  </si>
  <si>
    <t>6204623990</t>
  </si>
  <si>
    <t>BABHILA-T-SP</t>
  </si>
  <si>
    <t>A02487</t>
  </si>
  <si>
    <t>BABHILA-T-SP L.32 PANTALONI</t>
  </si>
  <si>
    <t>009VC</t>
  </si>
  <si>
    <t>A02487009VC01</t>
  </si>
  <si>
    <t>A02487009VC</t>
  </si>
  <si>
    <t>BABHILA-T-SP 009VC</t>
  </si>
  <si>
    <t>A02487_009VC_01-01</t>
  </si>
  <si>
    <t>D-CONCIAS-SP</t>
  </si>
  <si>
    <t>BOYFRIEND</t>
  </si>
  <si>
    <t>A02009</t>
  </si>
  <si>
    <t>009RQ</t>
  </si>
  <si>
    <t>08</t>
  </si>
  <si>
    <t>D-CONCIAS-SP 009RQ</t>
  </si>
  <si>
    <t>A02009_009RQ_08-01</t>
  </si>
  <si>
    <t>D-CONCIAS-SP L.32 PANTALONI</t>
  </si>
  <si>
    <t>A02009009RQ08</t>
  </si>
  <si>
    <t>A02009009RQ</t>
  </si>
  <si>
    <t>D-EARLIE-GO</t>
  </si>
  <si>
    <t>BOOTCUT-FLARE</t>
  </si>
  <si>
    <t>A01729</t>
  </si>
  <si>
    <t>D-EARLIE-GO L.32 PANTALONI</t>
  </si>
  <si>
    <t>009NP</t>
  </si>
  <si>
    <t>A01729009NP01</t>
  </si>
  <si>
    <t>A01729009NP</t>
  </si>
  <si>
    <t>D-EARLIE-GO 009NP</t>
  </si>
  <si>
    <t>A01729_009NP_01-01</t>
  </si>
  <si>
    <t>D-JEVEL-SP1</t>
  </si>
  <si>
    <t>A02481</t>
  </si>
  <si>
    <t>84%COTTON 15%POLYESTER 1%ELASTANE-SPANDEX</t>
  </si>
  <si>
    <t>D-JEVEL-SP1 L.32 PANTALONI</t>
  </si>
  <si>
    <t>009UT</t>
  </si>
  <si>
    <t>A02481009UT01</t>
  </si>
  <si>
    <t>A02481009UT</t>
  </si>
  <si>
    <t>D-JEVEL-SP1 009UT</t>
  </si>
  <si>
    <t>A02481_009UT_01-01</t>
  </si>
  <si>
    <t>D-JEVEL-Z</t>
  </si>
  <si>
    <t>A01645</t>
  </si>
  <si>
    <t>D-JEVEL-Z L.32 PANTALONI</t>
  </si>
  <si>
    <t>A01645009PX02</t>
  </si>
  <si>
    <t>A01645009PX</t>
  </si>
  <si>
    <t>D-JEVEL-Z 009PX</t>
  </si>
  <si>
    <t>A01645_009PX_02-01</t>
  </si>
  <si>
    <t>D-JOY-BS</t>
  </si>
  <si>
    <t>A02401</t>
  </si>
  <si>
    <t>D-JOY-BS L.32 PANTALONI</t>
  </si>
  <si>
    <t>009TY</t>
  </si>
  <si>
    <t>A02401009TY01</t>
  </si>
  <si>
    <t>A02401009TY</t>
  </si>
  <si>
    <t>D-JOY-BS 009TY</t>
  </si>
  <si>
    <t>A02401_009TY_01-01</t>
  </si>
  <si>
    <t>D-REGGY</t>
  </si>
  <si>
    <t>00S6G0</t>
  </si>
  <si>
    <t>D-REGGY  L.32 PANTALONI</t>
  </si>
  <si>
    <t>60%COTTON 40%LINEN</t>
  </si>
  <si>
    <t>009UD</t>
  </si>
  <si>
    <t>00S6G0009UD01</t>
  </si>
  <si>
    <t>00S6G0009UD</t>
  </si>
  <si>
    <t>D-REGGY 009UD</t>
  </si>
  <si>
    <t>00S6G0_009UD_01-01</t>
  </si>
  <si>
    <t>D-ROISIN</t>
  </si>
  <si>
    <t>SUPER-SKINNY</t>
  </si>
  <si>
    <t>00STRN</t>
  </si>
  <si>
    <t>0098L</t>
  </si>
  <si>
    <t>D-ROISIN 0098L</t>
  </si>
  <si>
    <t>00STRN_0098L_01-01</t>
  </si>
  <si>
    <t>D-ROISIN L.32 PANTALONI</t>
  </si>
  <si>
    <t>00STRN0098L01</t>
  </si>
  <si>
    <t>00STRN0098L</t>
  </si>
  <si>
    <t>90%COTTON 6%POLYESTER 4%ELASTANE</t>
  </si>
  <si>
    <t>069EF</t>
  </si>
  <si>
    <t>00STRN069EF02</t>
  </si>
  <si>
    <t>00STRN069EF</t>
  </si>
  <si>
    <t>D-ROISIN 069EF</t>
  </si>
  <si>
    <t>00STRN_069EF_02-01</t>
  </si>
  <si>
    <t>D-ROISIN L.34 PANTALONI</t>
  </si>
  <si>
    <t>00STRU</t>
  </si>
  <si>
    <t>00STRU069EF02</t>
  </si>
  <si>
    <t>00STRU069EF</t>
  </si>
  <si>
    <t>91%COTTON 5%ELASTOMULTIESTER 4%ELASTANE-SPANDEX</t>
  </si>
  <si>
    <t>085AB</t>
  </si>
  <si>
    <t>00STRN085AB01</t>
  </si>
  <si>
    <t>00STRN085AB</t>
  </si>
  <si>
    <t>D-ROISIN 085AB</t>
  </si>
  <si>
    <t>00STRN_085AB_01-01</t>
  </si>
  <si>
    <t>D-ROISIN-HIGH</t>
  </si>
  <si>
    <t>A00007</t>
  </si>
  <si>
    <t>D-ROISIN-HIGH L.32 PANTALONI</t>
  </si>
  <si>
    <t>009PE</t>
  </si>
  <si>
    <t>A00007009PE01</t>
  </si>
  <si>
    <t>A00007009PE</t>
  </si>
  <si>
    <t>D-ROISIN-HIGH 009PE</t>
  </si>
  <si>
    <t>A00007_009PE_01-01</t>
  </si>
  <si>
    <t>D-SLANDY-BELL</t>
  </si>
  <si>
    <t>A00330</t>
  </si>
  <si>
    <t>D-SLANDY-BELL L.30 PANTALONI</t>
  </si>
  <si>
    <t>A00333</t>
  </si>
  <si>
    <t>A00333069EF02</t>
  </si>
  <si>
    <t>A00333069EF</t>
  </si>
  <si>
    <t>D-SLANDY-BELL 069EF</t>
  </si>
  <si>
    <t>A00330_069EF_02-01</t>
  </si>
  <si>
    <t>D-SLANDY-BELL L.32 PANTALONI</t>
  </si>
  <si>
    <t>A00330069EF02</t>
  </si>
  <si>
    <t>A00330069EF</t>
  </si>
  <si>
    <t>SLANDY</t>
  </si>
  <si>
    <t>00SXJN</t>
  </si>
  <si>
    <t>90%COTTON 6%ELASTOMULTIESTER 4%ELASTANE</t>
  </si>
  <si>
    <t>SLANDY L.30 PANTALONI</t>
  </si>
  <si>
    <t>00SXJM</t>
  </si>
  <si>
    <t>0094Y</t>
  </si>
  <si>
    <t>00SXJM0094Y01</t>
  </si>
  <si>
    <t>00SXJM0094Y</t>
  </si>
  <si>
    <t>SLANDY 0094Y</t>
  </si>
  <si>
    <t>00SXJN_0094Y_01-01</t>
  </si>
  <si>
    <t>SLANDY L.32 PANTALONI</t>
  </si>
  <si>
    <t>084NM</t>
  </si>
  <si>
    <t>SLANDY 084NM</t>
  </si>
  <si>
    <t>00SXJN_084NM_01-01</t>
  </si>
  <si>
    <t>00SXJN084NM01</t>
  </si>
  <si>
    <t>00SXJN084NM</t>
  </si>
  <si>
    <t>RRP</t>
  </si>
  <si>
    <t>WHS</t>
  </si>
  <si>
    <t>T_WHS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</si>
</sst>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0.0%"/>
    <numFmt numFmtId="165" formatCode="_-* #,##0.00\ [$€-410]_-;\-* #,##0.00\ [$€-410]_-;_-* &quot;-&quot;??\ [$€-410]_-;_-@_-"/>
    <numFmt numFmtId="166" formatCode="#,##0.00\ &quot;€&quot;"/>
  </numFmts>
  <fonts count="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4" fillId="0" borderId="0" xfId="0" applyNumberFormat="1" applyFont="1"/>
    <xf numFmtId="165" fontId="5" fillId="0" borderId="0" xfId="1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166" fontId="4" fillId="0" borderId="0" xfId="0" applyNumberFormat="1" applyFont="1"/>
    <xf numFmtId="1" fontId="4" fillId="0" borderId="0" xfId="0" applyNumberFormat="1" applyFont="1"/>
    <xf numFmtId="165" fontId="5" fillId="0" borderId="0" xfId="0" applyNumberFormat="1" applyFont="1" applyAlignment="1">
      <alignment horizontal="right"/>
    </xf>
    <xf numFmtId="164" fontId="6" fillId="0" borderId="0" xfId="2" applyNumberFormat="1" applyFont="1" applyFill="1"/>
    <xf numFmtId="0" fontId="6" fillId="0" borderId="0" xfId="0" applyFont="1"/>
    <xf numFmtId="0" fontId="3" fillId="0" borderId="1" xfId="0" quotePrefix="1" applyFont="1" applyBorder="1" applyAlignment="1">
      <alignment horizontal="center"/>
    </xf>
    <xf numFmtId="0" fontId="7" fillId="0" borderId="2" xfId="0" quotePrefix="1" applyFont="1" applyBorder="1" applyAlignment="1">
      <alignment horizontal="right" wrapText="1"/>
    </xf>
    <xf numFmtId="0" fontId="7" fillId="0" borderId="3" xfId="0" quotePrefix="1" applyFont="1" applyBorder="1" applyAlignment="1">
      <alignment horizontal="right" wrapText="1"/>
    </xf>
    <xf numFmtId="0" fontId="3" fillId="0" borderId="4" xfId="0" quotePrefix="1" applyFont="1" applyBorder="1" applyAlignment="1">
      <alignment horizontal="center"/>
    </xf>
    <xf numFmtId="0" fontId="7" fillId="0" borderId="0" xfId="0" quotePrefix="1" applyFont="1" applyAlignment="1">
      <alignment horizontal="right" wrapText="1"/>
    </xf>
    <xf numFmtId="0" fontId="7" fillId="0" borderId="5" xfId="0" quotePrefix="1" applyFont="1" applyBorder="1" applyAlignment="1">
      <alignment horizontal="right" wrapText="1"/>
    </xf>
    <xf numFmtId="0" fontId="3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wrapText="1"/>
    </xf>
  </cellXfs>
  <cellStyles count="3">
    <cellStyle name="Currency" xfId="1" builtinId="4"/>
    <cellStyle name="Normal" xfId="0" builtinId="0"/>
    <cellStyle name="Percent" xfId="2" builtinId="5"/>
  </cellStyles>
  <dxfs count="1"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25400</xdr:colOff>
      <xdr:row>6</xdr:row>
      <xdr:rowOff>25400</xdr:rowOff>
    </xdr:from>
    <xdr:to>
      <xdr:col>20</xdr:col>
      <xdr:colOff>1295400</xdr:colOff>
      <xdr:row>6</xdr:row>
      <xdr:rowOff>1930400</xdr:rowOff>
    </xdr:to>
    <xdr:pic>
      <xdr:nvPicPr>
        <xdr:cNvPr id="3" name="00S4IN_0814W_01-01">
          <a:extLst>
            <a:ext uri="{FF2B5EF4-FFF2-40B4-BE49-F238E27FC236}">
              <a16:creationId xmlns:a16="http://schemas.microsoft.com/office/drawing/2014/main" xmlns="" id="{33F21D3B-CCA1-404F-A5BB-A6904786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160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</xdr:row>
      <xdr:rowOff>25400</xdr:rowOff>
    </xdr:from>
    <xdr:to>
      <xdr:col>20</xdr:col>
      <xdr:colOff>1295400</xdr:colOff>
      <xdr:row>7</xdr:row>
      <xdr:rowOff>1930400</xdr:rowOff>
    </xdr:to>
    <xdr:pic>
      <xdr:nvPicPr>
        <xdr:cNvPr id="5" name="00SDHB_0607A_01-01">
          <a:extLst>
            <a:ext uri="{FF2B5EF4-FFF2-40B4-BE49-F238E27FC236}">
              <a16:creationId xmlns:a16="http://schemas.microsoft.com/office/drawing/2014/main" xmlns="" id="{C593D6DF-5D95-419F-BCC3-0B7D3B952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9845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</xdr:row>
      <xdr:rowOff>25400</xdr:rowOff>
    </xdr:from>
    <xdr:to>
      <xdr:col>20</xdr:col>
      <xdr:colOff>1295400</xdr:colOff>
      <xdr:row>8</xdr:row>
      <xdr:rowOff>1930400</xdr:rowOff>
    </xdr:to>
    <xdr:pic>
      <xdr:nvPicPr>
        <xdr:cNvPr id="7" name="00SDHB_0607A_01-01">
          <a:extLst>
            <a:ext uri="{FF2B5EF4-FFF2-40B4-BE49-F238E27FC236}">
              <a16:creationId xmlns:a16="http://schemas.microsoft.com/office/drawing/2014/main" xmlns="" id="{2E937194-DE5D-4B23-82CF-EE8FC315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9530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9</xdr:row>
      <xdr:rowOff>25400</xdr:rowOff>
    </xdr:from>
    <xdr:to>
      <xdr:col>20</xdr:col>
      <xdr:colOff>1295083</xdr:colOff>
      <xdr:row>9</xdr:row>
      <xdr:rowOff>1930400</xdr:rowOff>
    </xdr:to>
    <xdr:pic>
      <xdr:nvPicPr>
        <xdr:cNvPr id="9" name="A00893_009EP_01-01">
          <a:extLst>
            <a:ext uri="{FF2B5EF4-FFF2-40B4-BE49-F238E27FC236}">
              <a16:creationId xmlns:a16="http://schemas.microsoft.com/office/drawing/2014/main" xmlns="" id="{17E81378-95AA-4552-B2B9-E4E3FD8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9215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10</xdr:row>
      <xdr:rowOff>25400</xdr:rowOff>
    </xdr:from>
    <xdr:to>
      <xdr:col>20</xdr:col>
      <xdr:colOff>1295083</xdr:colOff>
      <xdr:row>10</xdr:row>
      <xdr:rowOff>1930400</xdr:rowOff>
    </xdr:to>
    <xdr:pic>
      <xdr:nvPicPr>
        <xdr:cNvPr id="11" name="A00712_009PZ_02-01">
          <a:extLst>
            <a:ext uri="{FF2B5EF4-FFF2-40B4-BE49-F238E27FC236}">
              <a16:creationId xmlns:a16="http://schemas.microsoft.com/office/drawing/2014/main" xmlns="" id="{4D2DCD43-4671-43EA-8235-B97E903F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8900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11</xdr:row>
      <xdr:rowOff>25400</xdr:rowOff>
    </xdr:from>
    <xdr:to>
      <xdr:col>20</xdr:col>
      <xdr:colOff>1296988</xdr:colOff>
      <xdr:row>11</xdr:row>
      <xdr:rowOff>1930400</xdr:rowOff>
    </xdr:to>
    <xdr:pic>
      <xdr:nvPicPr>
        <xdr:cNvPr id="13" name="A02024_069TI_02-01">
          <a:extLst>
            <a:ext uri="{FF2B5EF4-FFF2-40B4-BE49-F238E27FC236}">
              <a16:creationId xmlns:a16="http://schemas.microsoft.com/office/drawing/2014/main" xmlns="" id="{F326D751-C78B-4E99-94D3-140DCA20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8585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12</xdr:row>
      <xdr:rowOff>25400</xdr:rowOff>
    </xdr:from>
    <xdr:to>
      <xdr:col>20</xdr:col>
      <xdr:colOff>1296988</xdr:colOff>
      <xdr:row>12</xdr:row>
      <xdr:rowOff>1930400</xdr:rowOff>
    </xdr:to>
    <xdr:pic>
      <xdr:nvPicPr>
        <xdr:cNvPr id="15" name="A02044_009QV_02-01">
          <a:extLst>
            <a:ext uri="{FF2B5EF4-FFF2-40B4-BE49-F238E27FC236}">
              <a16:creationId xmlns:a16="http://schemas.microsoft.com/office/drawing/2014/main" xmlns="" id="{6BBD777E-F598-4B39-9E20-123F09584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8270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13</xdr:row>
      <xdr:rowOff>25400</xdr:rowOff>
    </xdr:from>
    <xdr:to>
      <xdr:col>20</xdr:col>
      <xdr:colOff>1296988</xdr:colOff>
      <xdr:row>13</xdr:row>
      <xdr:rowOff>1930400</xdr:rowOff>
    </xdr:to>
    <xdr:pic>
      <xdr:nvPicPr>
        <xdr:cNvPr id="17" name="A02044_009QV_02-01">
          <a:extLst>
            <a:ext uri="{FF2B5EF4-FFF2-40B4-BE49-F238E27FC236}">
              <a16:creationId xmlns:a16="http://schemas.microsoft.com/office/drawing/2014/main" xmlns="" id="{5EA5C268-96CF-48B7-AAF2-D75D28AD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7955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14</xdr:row>
      <xdr:rowOff>25400</xdr:rowOff>
    </xdr:from>
    <xdr:to>
      <xdr:col>20</xdr:col>
      <xdr:colOff>1292225</xdr:colOff>
      <xdr:row>14</xdr:row>
      <xdr:rowOff>1930400</xdr:rowOff>
    </xdr:to>
    <xdr:pic>
      <xdr:nvPicPr>
        <xdr:cNvPr id="19" name="00SID9_009HA_1AT-01">
          <a:extLst>
            <a:ext uri="{FF2B5EF4-FFF2-40B4-BE49-F238E27FC236}">
              <a16:creationId xmlns:a16="http://schemas.microsoft.com/office/drawing/2014/main" xmlns="" id="{4BE82330-731D-4A65-81F5-2C362B689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6764000"/>
          <a:ext cx="126682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15</xdr:row>
      <xdr:rowOff>25400</xdr:rowOff>
    </xdr:from>
    <xdr:to>
      <xdr:col>20</xdr:col>
      <xdr:colOff>1295083</xdr:colOff>
      <xdr:row>15</xdr:row>
      <xdr:rowOff>1930400</xdr:rowOff>
    </xdr:to>
    <xdr:pic>
      <xdr:nvPicPr>
        <xdr:cNvPr id="21" name="00SID9_009HA_8BI-01">
          <a:extLst>
            <a:ext uri="{FF2B5EF4-FFF2-40B4-BE49-F238E27FC236}">
              <a16:creationId xmlns:a16="http://schemas.microsoft.com/office/drawing/2014/main" xmlns="" id="{C3170DB1-2264-4FB8-92E8-D271ACA97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87325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16</xdr:row>
      <xdr:rowOff>25400</xdr:rowOff>
    </xdr:from>
    <xdr:to>
      <xdr:col>20</xdr:col>
      <xdr:colOff>1292225</xdr:colOff>
      <xdr:row>16</xdr:row>
      <xdr:rowOff>1930400</xdr:rowOff>
    </xdr:to>
    <xdr:pic>
      <xdr:nvPicPr>
        <xdr:cNvPr id="23" name="A02211_009PI_01-01">
          <a:extLst>
            <a:ext uri="{FF2B5EF4-FFF2-40B4-BE49-F238E27FC236}">
              <a16:creationId xmlns:a16="http://schemas.microsoft.com/office/drawing/2014/main" xmlns="" id="{C251B7E5-D946-4783-8819-419AE8A4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0701000"/>
          <a:ext cx="126682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17</xdr:row>
      <xdr:rowOff>25400</xdr:rowOff>
    </xdr:from>
    <xdr:to>
      <xdr:col>20</xdr:col>
      <xdr:colOff>1292225</xdr:colOff>
      <xdr:row>17</xdr:row>
      <xdr:rowOff>1930400</xdr:rowOff>
    </xdr:to>
    <xdr:pic>
      <xdr:nvPicPr>
        <xdr:cNvPr id="25" name="A02211_009PI_01-01">
          <a:extLst>
            <a:ext uri="{FF2B5EF4-FFF2-40B4-BE49-F238E27FC236}">
              <a16:creationId xmlns:a16="http://schemas.microsoft.com/office/drawing/2014/main" xmlns="" id="{836EB061-5AB3-4668-86BA-4B59C6EA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2669500"/>
          <a:ext cx="126682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18</xdr:row>
      <xdr:rowOff>25400</xdr:rowOff>
    </xdr:from>
    <xdr:to>
      <xdr:col>20</xdr:col>
      <xdr:colOff>1295083</xdr:colOff>
      <xdr:row>18</xdr:row>
      <xdr:rowOff>1930400</xdr:rowOff>
    </xdr:to>
    <xdr:pic>
      <xdr:nvPicPr>
        <xdr:cNvPr id="27" name="00SPW5_0092I_01-01">
          <a:extLst>
            <a:ext uri="{FF2B5EF4-FFF2-40B4-BE49-F238E27FC236}">
              <a16:creationId xmlns:a16="http://schemas.microsoft.com/office/drawing/2014/main" xmlns="" id="{78CD860F-0A2D-4891-9C1A-304F68596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46380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19</xdr:row>
      <xdr:rowOff>25400</xdr:rowOff>
    </xdr:from>
    <xdr:to>
      <xdr:col>20</xdr:col>
      <xdr:colOff>1295083</xdr:colOff>
      <xdr:row>19</xdr:row>
      <xdr:rowOff>1930400</xdr:rowOff>
    </xdr:to>
    <xdr:pic>
      <xdr:nvPicPr>
        <xdr:cNvPr id="29" name="00SPW5_0092I_01-01">
          <a:extLst>
            <a:ext uri="{FF2B5EF4-FFF2-40B4-BE49-F238E27FC236}">
              <a16:creationId xmlns:a16="http://schemas.microsoft.com/office/drawing/2014/main" xmlns="" id="{2A23FD9F-5C18-4396-A689-09ACB276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66065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20</xdr:row>
      <xdr:rowOff>25400</xdr:rowOff>
    </xdr:from>
    <xdr:to>
      <xdr:col>20</xdr:col>
      <xdr:colOff>1295083</xdr:colOff>
      <xdr:row>20</xdr:row>
      <xdr:rowOff>1930400</xdr:rowOff>
    </xdr:to>
    <xdr:pic>
      <xdr:nvPicPr>
        <xdr:cNvPr id="31" name="00SPW5_0093J_01-01">
          <a:extLst>
            <a:ext uri="{FF2B5EF4-FFF2-40B4-BE49-F238E27FC236}">
              <a16:creationId xmlns:a16="http://schemas.microsoft.com/office/drawing/2014/main" xmlns="" id="{77A1CDB3-E3BE-4E75-B7C4-A96551F28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285750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21</xdr:row>
      <xdr:rowOff>25400</xdr:rowOff>
    </xdr:from>
    <xdr:to>
      <xdr:col>20</xdr:col>
      <xdr:colOff>1295083</xdr:colOff>
      <xdr:row>21</xdr:row>
      <xdr:rowOff>1930400</xdr:rowOff>
    </xdr:to>
    <xdr:pic>
      <xdr:nvPicPr>
        <xdr:cNvPr id="33" name="00SPW5_009AR_01-01">
          <a:extLst>
            <a:ext uri="{FF2B5EF4-FFF2-40B4-BE49-F238E27FC236}">
              <a16:creationId xmlns:a16="http://schemas.microsoft.com/office/drawing/2014/main" xmlns="" id="{A6202A1F-27B8-429B-851E-50AF3086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305435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22</xdr:row>
      <xdr:rowOff>25400</xdr:rowOff>
    </xdr:from>
    <xdr:to>
      <xdr:col>20</xdr:col>
      <xdr:colOff>1295083</xdr:colOff>
      <xdr:row>22</xdr:row>
      <xdr:rowOff>1930400</xdr:rowOff>
    </xdr:to>
    <xdr:pic>
      <xdr:nvPicPr>
        <xdr:cNvPr id="35" name="00SPW5_009KH_01-01">
          <a:extLst>
            <a:ext uri="{FF2B5EF4-FFF2-40B4-BE49-F238E27FC236}">
              <a16:creationId xmlns:a16="http://schemas.microsoft.com/office/drawing/2014/main" xmlns="" id="{321ADA5A-9790-4BFD-B2FD-B42F74398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325120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23</xdr:row>
      <xdr:rowOff>25400</xdr:rowOff>
    </xdr:from>
    <xdr:to>
      <xdr:col>20</xdr:col>
      <xdr:colOff>1296988</xdr:colOff>
      <xdr:row>23</xdr:row>
      <xdr:rowOff>1930400</xdr:rowOff>
    </xdr:to>
    <xdr:pic>
      <xdr:nvPicPr>
        <xdr:cNvPr id="37" name="00SPW5_009MI_01-01">
          <a:extLst>
            <a:ext uri="{FF2B5EF4-FFF2-40B4-BE49-F238E27FC236}">
              <a16:creationId xmlns:a16="http://schemas.microsoft.com/office/drawing/2014/main" xmlns="" id="{C4F9495D-FDF2-46FE-A136-1504DBED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344805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24</xdr:row>
      <xdr:rowOff>25400</xdr:rowOff>
    </xdr:from>
    <xdr:to>
      <xdr:col>20</xdr:col>
      <xdr:colOff>1296988</xdr:colOff>
      <xdr:row>24</xdr:row>
      <xdr:rowOff>1930400</xdr:rowOff>
    </xdr:to>
    <xdr:pic>
      <xdr:nvPicPr>
        <xdr:cNvPr id="39" name="00SPW5_009NV_01-01">
          <a:extLst>
            <a:ext uri="{FF2B5EF4-FFF2-40B4-BE49-F238E27FC236}">
              <a16:creationId xmlns:a16="http://schemas.microsoft.com/office/drawing/2014/main" xmlns="" id="{42C023FF-3EF4-4C48-9CBF-81C8D654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364490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26</xdr:row>
      <xdr:rowOff>25400</xdr:rowOff>
    </xdr:from>
    <xdr:to>
      <xdr:col>20</xdr:col>
      <xdr:colOff>1296988</xdr:colOff>
      <xdr:row>26</xdr:row>
      <xdr:rowOff>1930400</xdr:rowOff>
    </xdr:to>
    <xdr:pic>
      <xdr:nvPicPr>
        <xdr:cNvPr id="41" name="A00087_009MY_02-01">
          <a:extLst>
            <a:ext uri="{FF2B5EF4-FFF2-40B4-BE49-F238E27FC236}">
              <a16:creationId xmlns:a16="http://schemas.microsoft.com/office/drawing/2014/main" xmlns="" id="{AF113F7E-97C0-4505-ACE9-E0193DA31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38582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27</xdr:row>
      <xdr:rowOff>25400</xdr:rowOff>
    </xdr:from>
    <xdr:to>
      <xdr:col>20</xdr:col>
      <xdr:colOff>1296035</xdr:colOff>
      <xdr:row>27</xdr:row>
      <xdr:rowOff>1930400</xdr:rowOff>
    </xdr:to>
    <xdr:pic>
      <xdr:nvPicPr>
        <xdr:cNvPr id="43" name="A02439_009TN_01-01">
          <a:extLst>
            <a:ext uri="{FF2B5EF4-FFF2-40B4-BE49-F238E27FC236}">
              <a16:creationId xmlns:a16="http://schemas.microsoft.com/office/drawing/2014/main" xmlns="" id="{BA555EAF-A1B0-4F22-9076-DE08EBF3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0551100"/>
          <a:ext cx="127063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28</xdr:row>
      <xdr:rowOff>25400</xdr:rowOff>
    </xdr:from>
    <xdr:to>
      <xdr:col>20</xdr:col>
      <xdr:colOff>1295083</xdr:colOff>
      <xdr:row>28</xdr:row>
      <xdr:rowOff>1930400</xdr:rowOff>
    </xdr:to>
    <xdr:pic>
      <xdr:nvPicPr>
        <xdr:cNvPr id="45" name="A02442_009TX_01-01">
          <a:extLst>
            <a:ext uri="{FF2B5EF4-FFF2-40B4-BE49-F238E27FC236}">
              <a16:creationId xmlns:a16="http://schemas.microsoft.com/office/drawing/2014/main" xmlns="" id="{DCACE793-CE2E-4F15-949A-CE05C443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2519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29</xdr:row>
      <xdr:rowOff>25400</xdr:rowOff>
    </xdr:from>
    <xdr:to>
      <xdr:col>20</xdr:col>
      <xdr:colOff>1295083</xdr:colOff>
      <xdr:row>29</xdr:row>
      <xdr:rowOff>1930400</xdr:rowOff>
    </xdr:to>
    <xdr:pic>
      <xdr:nvPicPr>
        <xdr:cNvPr id="47" name="A02442_009TX_01-01">
          <a:extLst>
            <a:ext uri="{FF2B5EF4-FFF2-40B4-BE49-F238E27FC236}">
              <a16:creationId xmlns:a16="http://schemas.microsoft.com/office/drawing/2014/main" xmlns="" id="{9FB8DF28-5728-4DE1-B481-60FA9211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4488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30</xdr:row>
      <xdr:rowOff>25400</xdr:rowOff>
    </xdr:from>
    <xdr:to>
      <xdr:col>20</xdr:col>
      <xdr:colOff>1295083</xdr:colOff>
      <xdr:row>30</xdr:row>
      <xdr:rowOff>1930400</xdr:rowOff>
    </xdr:to>
    <xdr:pic>
      <xdr:nvPicPr>
        <xdr:cNvPr id="49" name="A02182_009MZ_02-01">
          <a:extLst>
            <a:ext uri="{FF2B5EF4-FFF2-40B4-BE49-F238E27FC236}">
              <a16:creationId xmlns:a16="http://schemas.microsoft.com/office/drawing/2014/main" xmlns="" id="{2E497F6C-541F-412F-AEB5-AE32A072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6456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31</xdr:row>
      <xdr:rowOff>25400</xdr:rowOff>
    </xdr:from>
    <xdr:to>
      <xdr:col>20</xdr:col>
      <xdr:colOff>1296988</xdr:colOff>
      <xdr:row>31</xdr:row>
      <xdr:rowOff>1930400</xdr:rowOff>
    </xdr:to>
    <xdr:pic>
      <xdr:nvPicPr>
        <xdr:cNvPr id="51" name="A02182_009NI_01-01">
          <a:extLst>
            <a:ext uri="{FF2B5EF4-FFF2-40B4-BE49-F238E27FC236}">
              <a16:creationId xmlns:a16="http://schemas.microsoft.com/office/drawing/2014/main" xmlns="" id="{98C60272-76C4-46E9-BBF7-EC2F60E5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48425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32</xdr:row>
      <xdr:rowOff>25400</xdr:rowOff>
    </xdr:from>
    <xdr:to>
      <xdr:col>20</xdr:col>
      <xdr:colOff>1296988</xdr:colOff>
      <xdr:row>32</xdr:row>
      <xdr:rowOff>1930400</xdr:rowOff>
    </xdr:to>
    <xdr:pic>
      <xdr:nvPicPr>
        <xdr:cNvPr id="53" name="A02182_009NI_01-01">
          <a:extLst>
            <a:ext uri="{FF2B5EF4-FFF2-40B4-BE49-F238E27FC236}">
              <a16:creationId xmlns:a16="http://schemas.microsoft.com/office/drawing/2014/main" xmlns="" id="{2B9B9327-32BD-4754-8A5A-E128D4C8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50393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33</xdr:row>
      <xdr:rowOff>25400</xdr:rowOff>
    </xdr:from>
    <xdr:to>
      <xdr:col>20</xdr:col>
      <xdr:colOff>1295083</xdr:colOff>
      <xdr:row>33</xdr:row>
      <xdr:rowOff>1930400</xdr:rowOff>
    </xdr:to>
    <xdr:pic>
      <xdr:nvPicPr>
        <xdr:cNvPr id="55" name="A00480_009GE_01-01">
          <a:extLst>
            <a:ext uri="{FF2B5EF4-FFF2-40B4-BE49-F238E27FC236}">
              <a16:creationId xmlns:a16="http://schemas.microsoft.com/office/drawing/2014/main" xmlns="" id="{CE620F3F-AEE1-46EC-B5F6-E321E860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52362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34</xdr:row>
      <xdr:rowOff>25400</xdr:rowOff>
    </xdr:from>
    <xdr:to>
      <xdr:col>20</xdr:col>
      <xdr:colOff>1295083</xdr:colOff>
      <xdr:row>34</xdr:row>
      <xdr:rowOff>1930400</xdr:rowOff>
    </xdr:to>
    <xdr:pic>
      <xdr:nvPicPr>
        <xdr:cNvPr id="57" name="A02064_009RE_02-01">
          <a:extLst>
            <a:ext uri="{FF2B5EF4-FFF2-40B4-BE49-F238E27FC236}">
              <a16:creationId xmlns:a16="http://schemas.microsoft.com/office/drawing/2014/main" xmlns="" id="{6FF40430-4516-48E5-8AE8-CF0F7636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54330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35</xdr:row>
      <xdr:rowOff>25400</xdr:rowOff>
    </xdr:from>
    <xdr:to>
      <xdr:col>20</xdr:col>
      <xdr:colOff>1295083</xdr:colOff>
      <xdr:row>35</xdr:row>
      <xdr:rowOff>1930400</xdr:rowOff>
    </xdr:to>
    <xdr:pic>
      <xdr:nvPicPr>
        <xdr:cNvPr id="59" name="A02064_009RE_02-01">
          <a:extLst>
            <a:ext uri="{FF2B5EF4-FFF2-40B4-BE49-F238E27FC236}">
              <a16:creationId xmlns:a16="http://schemas.microsoft.com/office/drawing/2014/main" xmlns="" id="{1D10CA83-3E2D-4996-9ECA-725D80D77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56299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36</xdr:row>
      <xdr:rowOff>25400</xdr:rowOff>
    </xdr:from>
    <xdr:to>
      <xdr:col>20</xdr:col>
      <xdr:colOff>1295083</xdr:colOff>
      <xdr:row>36</xdr:row>
      <xdr:rowOff>1930400</xdr:rowOff>
    </xdr:to>
    <xdr:pic>
      <xdr:nvPicPr>
        <xdr:cNvPr id="61" name="00SSQ3_009JR_01-01">
          <a:extLst>
            <a:ext uri="{FF2B5EF4-FFF2-40B4-BE49-F238E27FC236}">
              <a16:creationId xmlns:a16="http://schemas.microsoft.com/office/drawing/2014/main" xmlns="" id="{B563FCA9-6DEE-4C35-A838-08873286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58267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37</xdr:row>
      <xdr:rowOff>25400</xdr:rowOff>
    </xdr:from>
    <xdr:to>
      <xdr:col>20</xdr:col>
      <xdr:colOff>1295083</xdr:colOff>
      <xdr:row>37</xdr:row>
      <xdr:rowOff>1930400</xdr:rowOff>
    </xdr:to>
    <xdr:pic>
      <xdr:nvPicPr>
        <xdr:cNvPr id="63" name="00SSQ3_084AY_01-01">
          <a:extLst>
            <a:ext uri="{FF2B5EF4-FFF2-40B4-BE49-F238E27FC236}">
              <a16:creationId xmlns:a16="http://schemas.microsoft.com/office/drawing/2014/main" xmlns="" id="{EBC98B06-02DB-42DC-AEA1-12A82286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0236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38</xdr:row>
      <xdr:rowOff>25400</xdr:rowOff>
    </xdr:from>
    <xdr:to>
      <xdr:col>20</xdr:col>
      <xdr:colOff>1296988</xdr:colOff>
      <xdr:row>38</xdr:row>
      <xdr:rowOff>1930400</xdr:rowOff>
    </xdr:to>
    <xdr:pic>
      <xdr:nvPicPr>
        <xdr:cNvPr id="65" name="A02189_009NJ_01-01">
          <a:extLst>
            <a:ext uri="{FF2B5EF4-FFF2-40B4-BE49-F238E27FC236}">
              <a16:creationId xmlns:a16="http://schemas.microsoft.com/office/drawing/2014/main" xmlns="" id="{E572C212-522E-48BE-8150-30688CE3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2204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39</xdr:row>
      <xdr:rowOff>25400</xdr:rowOff>
    </xdr:from>
    <xdr:to>
      <xdr:col>20</xdr:col>
      <xdr:colOff>1296988</xdr:colOff>
      <xdr:row>39</xdr:row>
      <xdr:rowOff>1930400</xdr:rowOff>
    </xdr:to>
    <xdr:pic>
      <xdr:nvPicPr>
        <xdr:cNvPr id="67" name="A02189_009NJ_01-01">
          <a:extLst>
            <a:ext uri="{FF2B5EF4-FFF2-40B4-BE49-F238E27FC236}">
              <a16:creationId xmlns:a16="http://schemas.microsoft.com/office/drawing/2014/main" xmlns="" id="{5070693B-1B58-464D-A3DE-F666702E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4173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40</xdr:row>
      <xdr:rowOff>25400</xdr:rowOff>
    </xdr:from>
    <xdr:to>
      <xdr:col>20</xdr:col>
      <xdr:colOff>1296035</xdr:colOff>
      <xdr:row>40</xdr:row>
      <xdr:rowOff>1930400</xdr:rowOff>
    </xdr:to>
    <xdr:pic>
      <xdr:nvPicPr>
        <xdr:cNvPr id="69" name="A02610_003AF_8MH-01">
          <a:extLst>
            <a:ext uri="{FF2B5EF4-FFF2-40B4-BE49-F238E27FC236}">
              <a16:creationId xmlns:a16="http://schemas.microsoft.com/office/drawing/2014/main" xmlns="" id="{ED727E92-E311-4B4F-B64D-8506B13F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6141600"/>
          <a:ext cx="127063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41</xdr:row>
      <xdr:rowOff>25400</xdr:rowOff>
    </xdr:from>
    <xdr:to>
      <xdr:col>20</xdr:col>
      <xdr:colOff>1295083</xdr:colOff>
      <xdr:row>41</xdr:row>
      <xdr:rowOff>1930400</xdr:rowOff>
    </xdr:to>
    <xdr:pic>
      <xdr:nvPicPr>
        <xdr:cNvPr id="71" name="A00389_009HA_8BI-01">
          <a:extLst>
            <a:ext uri="{FF2B5EF4-FFF2-40B4-BE49-F238E27FC236}">
              <a16:creationId xmlns:a16="http://schemas.microsoft.com/office/drawing/2014/main" xmlns="" id="{B0B44930-1152-45B8-A0BD-E8C1A9C9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68110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42</xdr:row>
      <xdr:rowOff>25400</xdr:rowOff>
    </xdr:from>
    <xdr:to>
      <xdr:col>20</xdr:col>
      <xdr:colOff>1295083</xdr:colOff>
      <xdr:row>42</xdr:row>
      <xdr:rowOff>1930400</xdr:rowOff>
    </xdr:to>
    <xdr:pic>
      <xdr:nvPicPr>
        <xdr:cNvPr id="73" name="A00389_009HA_8BI-01">
          <a:extLst>
            <a:ext uri="{FF2B5EF4-FFF2-40B4-BE49-F238E27FC236}">
              <a16:creationId xmlns:a16="http://schemas.microsoft.com/office/drawing/2014/main" xmlns="" id="{D84C6995-2D30-4004-AF65-95140437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0078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43</xdr:row>
      <xdr:rowOff>25400</xdr:rowOff>
    </xdr:from>
    <xdr:to>
      <xdr:col>20</xdr:col>
      <xdr:colOff>1295083</xdr:colOff>
      <xdr:row>43</xdr:row>
      <xdr:rowOff>1930400</xdr:rowOff>
    </xdr:to>
    <xdr:pic>
      <xdr:nvPicPr>
        <xdr:cNvPr id="75" name="A00389_009HA_8BI-01">
          <a:extLst>
            <a:ext uri="{FF2B5EF4-FFF2-40B4-BE49-F238E27FC236}">
              <a16:creationId xmlns:a16="http://schemas.microsoft.com/office/drawing/2014/main" xmlns="" id="{2DAAD264-B799-4C82-A442-E887D5DC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2047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44</xdr:row>
      <xdr:rowOff>25400</xdr:rowOff>
    </xdr:from>
    <xdr:to>
      <xdr:col>20</xdr:col>
      <xdr:colOff>1295083</xdr:colOff>
      <xdr:row>44</xdr:row>
      <xdr:rowOff>1930400</xdr:rowOff>
    </xdr:to>
    <xdr:pic>
      <xdr:nvPicPr>
        <xdr:cNvPr id="77" name="00CLXE_R7TA8_01-01">
          <a:extLst>
            <a:ext uri="{FF2B5EF4-FFF2-40B4-BE49-F238E27FC236}">
              <a16:creationId xmlns:a16="http://schemas.microsoft.com/office/drawing/2014/main" xmlns="" id="{E8855562-E5BD-4AB5-9844-285437850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4015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45</xdr:row>
      <xdr:rowOff>25400</xdr:rowOff>
    </xdr:from>
    <xdr:to>
      <xdr:col>20</xdr:col>
      <xdr:colOff>1295083</xdr:colOff>
      <xdr:row>45</xdr:row>
      <xdr:rowOff>1930400</xdr:rowOff>
    </xdr:to>
    <xdr:pic>
      <xdr:nvPicPr>
        <xdr:cNvPr id="79" name="00CLXE_R8AL1_01-01">
          <a:extLst>
            <a:ext uri="{FF2B5EF4-FFF2-40B4-BE49-F238E27FC236}">
              <a16:creationId xmlns:a16="http://schemas.microsoft.com/office/drawing/2014/main" xmlns="" id="{BF26F86A-82A6-4B13-B9D9-6DD9E6D3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5984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46</xdr:row>
      <xdr:rowOff>25400</xdr:rowOff>
    </xdr:from>
    <xdr:to>
      <xdr:col>20</xdr:col>
      <xdr:colOff>1295083</xdr:colOff>
      <xdr:row>46</xdr:row>
      <xdr:rowOff>1930400</xdr:rowOff>
    </xdr:to>
    <xdr:pic>
      <xdr:nvPicPr>
        <xdr:cNvPr id="81" name="00C06Q_0098I_01-01">
          <a:extLst>
            <a:ext uri="{FF2B5EF4-FFF2-40B4-BE49-F238E27FC236}">
              <a16:creationId xmlns:a16="http://schemas.microsoft.com/office/drawing/2014/main" xmlns="" id="{83998B5E-2396-46D5-9AB2-E86A375FB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7952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47</xdr:row>
      <xdr:rowOff>25400</xdr:rowOff>
    </xdr:from>
    <xdr:to>
      <xdr:col>20</xdr:col>
      <xdr:colOff>1295083</xdr:colOff>
      <xdr:row>47</xdr:row>
      <xdr:rowOff>1930400</xdr:rowOff>
    </xdr:to>
    <xdr:pic>
      <xdr:nvPicPr>
        <xdr:cNvPr id="83" name="00C06Q_0806W_01-01">
          <a:extLst>
            <a:ext uri="{FF2B5EF4-FFF2-40B4-BE49-F238E27FC236}">
              <a16:creationId xmlns:a16="http://schemas.microsoft.com/office/drawing/2014/main" xmlns="" id="{098782C8-D5C3-45A2-9985-5F9091D9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79921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48</xdr:row>
      <xdr:rowOff>25400</xdr:rowOff>
    </xdr:from>
    <xdr:to>
      <xdr:col>20</xdr:col>
      <xdr:colOff>1295400</xdr:colOff>
      <xdr:row>48</xdr:row>
      <xdr:rowOff>1930400</xdr:rowOff>
    </xdr:to>
    <xdr:pic>
      <xdr:nvPicPr>
        <xdr:cNvPr id="85" name="00C06Q_084HN_01-01">
          <a:extLst>
            <a:ext uri="{FF2B5EF4-FFF2-40B4-BE49-F238E27FC236}">
              <a16:creationId xmlns:a16="http://schemas.microsoft.com/office/drawing/2014/main" xmlns="" id="{A05D95D3-9E84-4CB7-952B-6742BCF73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18896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49</xdr:row>
      <xdr:rowOff>25400</xdr:rowOff>
    </xdr:from>
    <xdr:to>
      <xdr:col>20</xdr:col>
      <xdr:colOff>1295400</xdr:colOff>
      <xdr:row>49</xdr:row>
      <xdr:rowOff>1930400</xdr:rowOff>
    </xdr:to>
    <xdr:pic>
      <xdr:nvPicPr>
        <xdr:cNvPr id="87" name="00C06Q_084HN_01-01">
          <a:extLst>
            <a:ext uri="{FF2B5EF4-FFF2-40B4-BE49-F238E27FC236}">
              <a16:creationId xmlns:a16="http://schemas.microsoft.com/office/drawing/2014/main" xmlns="" id="{24288668-9544-4F69-8E0C-753DBF79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38581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50</xdr:row>
      <xdr:rowOff>25400</xdr:rowOff>
    </xdr:from>
    <xdr:to>
      <xdr:col>20</xdr:col>
      <xdr:colOff>1295400</xdr:colOff>
      <xdr:row>50</xdr:row>
      <xdr:rowOff>1930400</xdr:rowOff>
    </xdr:to>
    <xdr:pic>
      <xdr:nvPicPr>
        <xdr:cNvPr id="89" name="00C06Q_0853R_01-01">
          <a:extLst>
            <a:ext uri="{FF2B5EF4-FFF2-40B4-BE49-F238E27FC236}">
              <a16:creationId xmlns:a16="http://schemas.microsoft.com/office/drawing/2014/main" xmlns="" id="{4CDCA697-7D02-4D6D-A4FF-ED156236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58266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51</xdr:row>
      <xdr:rowOff>25400</xdr:rowOff>
    </xdr:from>
    <xdr:to>
      <xdr:col>20</xdr:col>
      <xdr:colOff>1295400</xdr:colOff>
      <xdr:row>51</xdr:row>
      <xdr:rowOff>1930400</xdr:rowOff>
    </xdr:to>
    <xdr:pic>
      <xdr:nvPicPr>
        <xdr:cNvPr id="91" name="00C06Q_0853R_01-01">
          <a:extLst>
            <a:ext uri="{FF2B5EF4-FFF2-40B4-BE49-F238E27FC236}">
              <a16:creationId xmlns:a16="http://schemas.microsoft.com/office/drawing/2014/main" xmlns="" id="{3A95A58B-F863-4B45-A24F-128F2F731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77951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52</xdr:row>
      <xdr:rowOff>25400</xdr:rowOff>
    </xdr:from>
    <xdr:to>
      <xdr:col>20</xdr:col>
      <xdr:colOff>1295400</xdr:colOff>
      <xdr:row>52</xdr:row>
      <xdr:rowOff>1930400</xdr:rowOff>
    </xdr:to>
    <xdr:pic>
      <xdr:nvPicPr>
        <xdr:cNvPr id="93" name="00C06Q_0853R_01-01">
          <a:extLst>
            <a:ext uri="{FF2B5EF4-FFF2-40B4-BE49-F238E27FC236}">
              <a16:creationId xmlns:a16="http://schemas.microsoft.com/office/drawing/2014/main" xmlns="" id="{6BBAE76B-1753-4105-A155-9A013DC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897636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53</xdr:row>
      <xdr:rowOff>25400</xdr:rowOff>
    </xdr:from>
    <xdr:to>
      <xdr:col>20</xdr:col>
      <xdr:colOff>1295400</xdr:colOff>
      <xdr:row>53</xdr:row>
      <xdr:rowOff>1930400</xdr:rowOff>
    </xdr:to>
    <xdr:pic>
      <xdr:nvPicPr>
        <xdr:cNvPr id="95" name="00C06Q_0853R_01-01">
          <a:extLst>
            <a:ext uri="{FF2B5EF4-FFF2-40B4-BE49-F238E27FC236}">
              <a16:creationId xmlns:a16="http://schemas.microsoft.com/office/drawing/2014/main" xmlns="" id="{45EC5997-9DC9-4F0E-B0DE-304440BE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91732100"/>
          <a:ext cx="127000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54</xdr:row>
      <xdr:rowOff>25400</xdr:rowOff>
    </xdr:from>
    <xdr:to>
      <xdr:col>20</xdr:col>
      <xdr:colOff>1454150</xdr:colOff>
      <xdr:row>54</xdr:row>
      <xdr:rowOff>1930400</xdr:rowOff>
    </xdr:to>
    <xdr:pic>
      <xdr:nvPicPr>
        <xdr:cNvPr id="97" name="00C06Q_RB008_02-01">
          <a:extLst>
            <a:ext uri="{FF2B5EF4-FFF2-40B4-BE49-F238E27FC236}">
              <a16:creationId xmlns:a16="http://schemas.microsoft.com/office/drawing/2014/main" xmlns="" id="{323F613D-A900-43F6-86E9-B63F7197D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93700600"/>
          <a:ext cx="142875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55</xdr:row>
      <xdr:rowOff>25400</xdr:rowOff>
    </xdr:from>
    <xdr:to>
      <xdr:col>20</xdr:col>
      <xdr:colOff>1454150</xdr:colOff>
      <xdr:row>55</xdr:row>
      <xdr:rowOff>1930400</xdr:rowOff>
    </xdr:to>
    <xdr:pic>
      <xdr:nvPicPr>
        <xdr:cNvPr id="99" name="00C06Q_RB008_02-01">
          <a:extLst>
            <a:ext uri="{FF2B5EF4-FFF2-40B4-BE49-F238E27FC236}">
              <a16:creationId xmlns:a16="http://schemas.microsoft.com/office/drawing/2014/main" xmlns="" id="{54010647-51CB-4173-9763-49E9B790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95669100"/>
          <a:ext cx="142875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56</xdr:row>
      <xdr:rowOff>25400</xdr:rowOff>
    </xdr:from>
    <xdr:to>
      <xdr:col>20</xdr:col>
      <xdr:colOff>1295083</xdr:colOff>
      <xdr:row>56</xdr:row>
      <xdr:rowOff>1930400</xdr:rowOff>
    </xdr:to>
    <xdr:pic>
      <xdr:nvPicPr>
        <xdr:cNvPr id="101" name="00SU1X_084HN_01-01">
          <a:extLst>
            <a:ext uri="{FF2B5EF4-FFF2-40B4-BE49-F238E27FC236}">
              <a16:creationId xmlns:a16="http://schemas.microsoft.com/office/drawing/2014/main" xmlns="" id="{807C54DB-C7DE-4087-AC30-AF4A87D3A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97637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57</xdr:row>
      <xdr:rowOff>25400</xdr:rowOff>
    </xdr:from>
    <xdr:to>
      <xdr:col>20</xdr:col>
      <xdr:colOff>1296988</xdr:colOff>
      <xdr:row>57</xdr:row>
      <xdr:rowOff>1930400</xdr:rowOff>
    </xdr:to>
    <xdr:pic>
      <xdr:nvPicPr>
        <xdr:cNvPr id="103" name="00S5WB_0ABBY_100-01">
          <a:extLst>
            <a:ext uri="{FF2B5EF4-FFF2-40B4-BE49-F238E27FC236}">
              <a16:creationId xmlns:a16="http://schemas.microsoft.com/office/drawing/2014/main" xmlns="" id="{63F2BD67-C425-4707-AAAB-D0A1F92E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99606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58</xdr:row>
      <xdr:rowOff>25400</xdr:rowOff>
    </xdr:from>
    <xdr:to>
      <xdr:col>20</xdr:col>
      <xdr:colOff>1296035</xdr:colOff>
      <xdr:row>58</xdr:row>
      <xdr:rowOff>1930400</xdr:rowOff>
    </xdr:to>
    <xdr:pic>
      <xdr:nvPicPr>
        <xdr:cNvPr id="105" name="00C03G_0885K_01-01">
          <a:extLst>
            <a:ext uri="{FF2B5EF4-FFF2-40B4-BE49-F238E27FC236}">
              <a16:creationId xmlns:a16="http://schemas.microsoft.com/office/drawing/2014/main" xmlns="" id="{04F6DC6E-F01E-439A-B8C1-B618905A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1574600"/>
          <a:ext cx="127063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59</xdr:row>
      <xdr:rowOff>25400</xdr:rowOff>
    </xdr:from>
    <xdr:to>
      <xdr:col>20</xdr:col>
      <xdr:colOff>1295083</xdr:colOff>
      <xdr:row>59</xdr:row>
      <xdr:rowOff>1930400</xdr:rowOff>
    </xdr:to>
    <xdr:pic>
      <xdr:nvPicPr>
        <xdr:cNvPr id="107" name="00SWJF_0095E_02-01">
          <a:extLst>
            <a:ext uri="{FF2B5EF4-FFF2-40B4-BE49-F238E27FC236}">
              <a16:creationId xmlns:a16="http://schemas.microsoft.com/office/drawing/2014/main" xmlns="" id="{5CCA2484-281C-480D-95CB-36232D6E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3543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60</xdr:row>
      <xdr:rowOff>25400</xdr:rowOff>
    </xdr:from>
    <xdr:to>
      <xdr:col>20</xdr:col>
      <xdr:colOff>1295083</xdr:colOff>
      <xdr:row>60</xdr:row>
      <xdr:rowOff>1930400</xdr:rowOff>
    </xdr:to>
    <xdr:pic>
      <xdr:nvPicPr>
        <xdr:cNvPr id="109" name="00SWJF_009BJ_01-01">
          <a:extLst>
            <a:ext uri="{FF2B5EF4-FFF2-40B4-BE49-F238E27FC236}">
              <a16:creationId xmlns:a16="http://schemas.microsoft.com/office/drawing/2014/main" xmlns="" id="{D5627156-AEC6-4A75-A382-2185D00C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5511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61</xdr:row>
      <xdr:rowOff>25400</xdr:rowOff>
    </xdr:from>
    <xdr:to>
      <xdr:col>20</xdr:col>
      <xdr:colOff>1296988</xdr:colOff>
      <xdr:row>61</xdr:row>
      <xdr:rowOff>1930400</xdr:rowOff>
    </xdr:to>
    <xdr:pic>
      <xdr:nvPicPr>
        <xdr:cNvPr id="111" name="00SWJF_009PY_02-01">
          <a:extLst>
            <a:ext uri="{FF2B5EF4-FFF2-40B4-BE49-F238E27FC236}">
              <a16:creationId xmlns:a16="http://schemas.microsoft.com/office/drawing/2014/main" xmlns="" id="{841E522D-E7E4-4C7E-AB07-E44A0255A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7480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62</xdr:row>
      <xdr:rowOff>25400</xdr:rowOff>
    </xdr:from>
    <xdr:to>
      <xdr:col>20</xdr:col>
      <xdr:colOff>1296988</xdr:colOff>
      <xdr:row>62</xdr:row>
      <xdr:rowOff>1930400</xdr:rowOff>
    </xdr:to>
    <xdr:pic>
      <xdr:nvPicPr>
        <xdr:cNvPr id="113" name="00SWJF_009QA_02-01">
          <a:extLst>
            <a:ext uri="{FF2B5EF4-FFF2-40B4-BE49-F238E27FC236}">
              <a16:creationId xmlns:a16="http://schemas.microsoft.com/office/drawing/2014/main" xmlns="" id="{8AC362D9-5FF2-47D4-AB5F-DC4FE31A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09448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63</xdr:row>
      <xdr:rowOff>25400</xdr:rowOff>
    </xdr:from>
    <xdr:to>
      <xdr:col>20</xdr:col>
      <xdr:colOff>1296988</xdr:colOff>
      <xdr:row>63</xdr:row>
      <xdr:rowOff>1930400</xdr:rowOff>
    </xdr:to>
    <xdr:pic>
      <xdr:nvPicPr>
        <xdr:cNvPr id="115" name="00SWJF_009QA_02-01">
          <a:extLst>
            <a:ext uri="{FF2B5EF4-FFF2-40B4-BE49-F238E27FC236}">
              <a16:creationId xmlns:a16="http://schemas.microsoft.com/office/drawing/2014/main" xmlns="" id="{AE6F1B93-F085-40A4-8788-3B93CF86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11417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64</xdr:row>
      <xdr:rowOff>25400</xdr:rowOff>
    </xdr:from>
    <xdr:to>
      <xdr:col>20</xdr:col>
      <xdr:colOff>1296988</xdr:colOff>
      <xdr:row>64</xdr:row>
      <xdr:rowOff>1930400</xdr:rowOff>
    </xdr:to>
    <xdr:pic>
      <xdr:nvPicPr>
        <xdr:cNvPr id="117" name="00SWJF_009QA_02-01">
          <a:extLst>
            <a:ext uri="{FF2B5EF4-FFF2-40B4-BE49-F238E27FC236}">
              <a16:creationId xmlns:a16="http://schemas.microsoft.com/office/drawing/2014/main" xmlns="" id="{2D2F0A69-50E7-4780-AA08-96C5311C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13385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65</xdr:row>
      <xdr:rowOff>25400</xdr:rowOff>
    </xdr:from>
    <xdr:to>
      <xdr:col>20</xdr:col>
      <xdr:colOff>1296988</xdr:colOff>
      <xdr:row>65</xdr:row>
      <xdr:rowOff>1930400</xdr:rowOff>
    </xdr:to>
    <xdr:pic>
      <xdr:nvPicPr>
        <xdr:cNvPr id="119" name="00SWJF_009QI_01-01">
          <a:extLst>
            <a:ext uri="{FF2B5EF4-FFF2-40B4-BE49-F238E27FC236}">
              <a16:creationId xmlns:a16="http://schemas.microsoft.com/office/drawing/2014/main" xmlns="" id="{0E7972E2-FFD4-4DA7-B2F6-5C1FF1C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15354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66</xdr:row>
      <xdr:rowOff>25400</xdr:rowOff>
    </xdr:from>
    <xdr:to>
      <xdr:col>20</xdr:col>
      <xdr:colOff>1295083</xdr:colOff>
      <xdr:row>66</xdr:row>
      <xdr:rowOff>1930400</xdr:rowOff>
    </xdr:to>
    <xdr:pic>
      <xdr:nvPicPr>
        <xdr:cNvPr id="121" name="00SWID_009IX_01-01">
          <a:extLst>
            <a:ext uri="{FF2B5EF4-FFF2-40B4-BE49-F238E27FC236}">
              <a16:creationId xmlns:a16="http://schemas.microsoft.com/office/drawing/2014/main" xmlns="" id="{B2C0C38B-6C84-423E-A0A8-527ECCEA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17322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67</xdr:row>
      <xdr:rowOff>25400</xdr:rowOff>
    </xdr:from>
    <xdr:to>
      <xdr:col>20</xdr:col>
      <xdr:colOff>1295083</xdr:colOff>
      <xdr:row>67</xdr:row>
      <xdr:rowOff>1930400</xdr:rowOff>
    </xdr:to>
    <xdr:pic>
      <xdr:nvPicPr>
        <xdr:cNvPr id="123" name="00SB6D_009HN_01-01">
          <a:extLst>
            <a:ext uri="{FF2B5EF4-FFF2-40B4-BE49-F238E27FC236}">
              <a16:creationId xmlns:a16="http://schemas.microsoft.com/office/drawing/2014/main" xmlns="" id="{C4E99AB3-3E43-4377-9E7B-252796E6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19291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68</xdr:row>
      <xdr:rowOff>25400</xdr:rowOff>
    </xdr:from>
    <xdr:to>
      <xdr:col>20</xdr:col>
      <xdr:colOff>1295083</xdr:colOff>
      <xdr:row>68</xdr:row>
      <xdr:rowOff>1930400</xdr:rowOff>
    </xdr:to>
    <xdr:pic>
      <xdr:nvPicPr>
        <xdr:cNvPr id="125" name="00SB6D_069MN_01-01">
          <a:extLst>
            <a:ext uri="{FF2B5EF4-FFF2-40B4-BE49-F238E27FC236}">
              <a16:creationId xmlns:a16="http://schemas.microsoft.com/office/drawing/2014/main" xmlns="" id="{F43CB5B0-1647-47FB-8198-CAC1D0C9E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1259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69</xdr:row>
      <xdr:rowOff>25400</xdr:rowOff>
    </xdr:from>
    <xdr:to>
      <xdr:col>20</xdr:col>
      <xdr:colOff>1454499</xdr:colOff>
      <xdr:row>69</xdr:row>
      <xdr:rowOff>1930400</xdr:rowOff>
    </xdr:to>
    <xdr:pic>
      <xdr:nvPicPr>
        <xdr:cNvPr id="127" name="00ADS3_008XR_01-01">
          <a:extLst>
            <a:ext uri="{FF2B5EF4-FFF2-40B4-BE49-F238E27FC236}">
              <a16:creationId xmlns:a16="http://schemas.microsoft.com/office/drawing/2014/main" xmlns="" id="{4B3D2025-AE55-4ED8-B661-B44D549A6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3228100"/>
          <a:ext cx="1429099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70</xdr:row>
      <xdr:rowOff>25400</xdr:rowOff>
    </xdr:from>
    <xdr:to>
      <xdr:col>20</xdr:col>
      <xdr:colOff>1454499</xdr:colOff>
      <xdr:row>70</xdr:row>
      <xdr:rowOff>1930400</xdr:rowOff>
    </xdr:to>
    <xdr:pic>
      <xdr:nvPicPr>
        <xdr:cNvPr id="129" name="00ADS3_008XR_01-01">
          <a:extLst>
            <a:ext uri="{FF2B5EF4-FFF2-40B4-BE49-F238E27FC236}">
              <a16:creationId xmlns:a16="http://schemas.microsoft.com/office/drawing/2014/main" xmlns="" id="{8A823F2A-A11F-4F40-8516-784FD7FDA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5196600"/>
          <a:ext cx="1429099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71</xdr:row>
      <xdr:rowOff>25400</xdr:rowOff>
    </xdr:from>
    <xdr:to>
      <xdr:col>20</xdr:col>
      <xdr:colOff>1296988</xdr:colOff>
      <xdr:row>71</xdr:row>
      <xdr:rowOff>1930400</xdr:rowOff>
    </xdr:to>
    <xdr:pic>
      <xdr:nvPicPr>
        <xdr:cNvPr id="131" name="A02487_009VC_01-01">
          <a:extLst>
            <a:ext uri="{FF2B5EF4-FFF2-40B4-BE49-F238E27FC236}">
              <a16:creationId xmlns:a16="http://schemas.microsoft.com/office/drawing/2014/main" xmlns="" id="{1A357384-047F-4347-9597-6423903D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7165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72</xdr:row>
      <xdr:rowOff>25400</xdr:rowOff>
    </xdr:from>
    <xdr:to>
      <xdr:col>20</xdr:col>
      <xdr:colOff>1296988</xdr:colOff>
      <xdr:row>72</xdr:row>
      <xdr:rowOff>1930400</xdr:rowOff>
    </xdr:to>
    <xdr:pic>
      <xdr:nvPicPr>
        <xdr:cNvPr id="133" name="A02009_009RQ_08-01">
          <a:extLst>
            <a:ext uri="{FF2B5EF4-FFF2-40B4-BE49-F238E27FC236}">
              <a16:creationId xmlns:a16="http://schemas.microsoft.com/office/drawing/2014/main" xmlns="" id="{DAC02480-C46E-414A-BC84-CA21611B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29133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73</xdr:row>
      <xdr:rowOff>25400</xdr:rowOff>
    </xdr:from>
    <xdr:to>
      <xdr:col>20</xdr:col>
      <xdr:colOff>1292225</xdr:colOff>
      <xdr:row>73</xdr:row>
      <xdr:rowOff>1930400</xdr:rowOff>
    </xdr:to>
    <xdr:pic>
      <xdr:nvPicPr>
        <xdr:cNvPr id="135" name="A01729_009NP_01-01">
          <a:extLst>
            <a:ext uri="{FF2B5EF4-FFF2-40B4-BE49-F238E27FC236}">
              <a16:creationId xmlns:a16="http://schemas.microsoft.com/office/drawing/2014/main" xmlns="" id="{D11CD4A7-D3AF-49E1-A8C4-D7B0A9DBD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31102100"/>
          <a:ext cx="126682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74</xdr:row>
      <xdr:rowOff>25400</xdr:rowOff>
    </xdr:from>
    <xdr:to>
      <xdr:col>20</xdr:col>
      <xdr:colOff>1296988</xdr:colOff>
      <xdr:row>74</xdr:row>
      <xdr:rowOff>1930400</xdr:rowOff>
    </xdr:to>
    <xdr:pic>
      <xdr:nvPicPr>
        <xdr:cNvPr id="137" name="A02481_009UT_01-01">
          <a:extLst>
            <a:ext uri="{FF2B5EF4-FFF2-40B4-BE49-F238E27FC236}">
              <a16:creationId xmlns:a16="http://schemas.microsoft.com/office/drawing/2014/main" xmlns="" id="{73BA14C6-ECE6-4C44-AFA2-BBF5B928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33070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75</xdr:row>
      <xdr:rowOff>25400</xdr:rowOff>
    </xdr:from>
    <xdr:to>
      <xdr:col>20</xdr:col>
      <xdr:colOff>1296988</xdr:colOff>
      <xdr:row>75</xdr:row>
      <xdr:rowOff>1930400</xdr:rowOff>
    </xdr:to>
    <xdr:pic>
      <xdr:nvPicPr>
        <xdr:cNvPr id="139" name="A01645_009PX_02-01">
          <a:extLst>
            <a:ext uri="{FF2B5EF4-FFF2-40B4-BE49-F238E27FC236}">
              <a16:creationId xmlns:a16="http://schemas.microsoft.com/office/drawing/2014/main" xmlns="" id="{8E4E0B47-7630-4058-873D-94D1C400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35039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76</xdr:row>
      <xdr:rowOff>25400</xdr:rowOff>
    </xdr:from>
    <xdr:to>
      <xdr:col>20</xdr:col>
      <xdr:colOff>1296988</xdr:colOff>
      <xdr:row>76</xdr:row>
      <xdr:rowOff>1930400</xdr:rowOff>
    </xdr:to>
    <xdr:pic>
      <xdr:nvPicPr>
        <xdr:cNvPr id="141" name="A02401_009TY_01-01">
          <a:extLst>
            <a:ext uri="{FF2B5EF4-FFF2-40B4-BE49-F238E27FC236}">
              <a16:creationId xmlns:a16="http://schemas.microsoft.com/office/drawing/2014/main" xmlns="" id="{64BA6424-CBF7-4B43-A369-14079D6E0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37007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77</xdr:row>
      <xdr:rowOff>25400</xdr:rowOff>
    </xdr:from>
    <xdr:to>
      <xdr:col>20</xdr:col>
      <xdr:colOff>1296988</xdr:colOff>
      <xdr:row>77</xdr:row>
      <xdr:rowOff>1930400</xdr:rowOff>
    </xdr:to>
    <xdr:pic>
      <xdr:nvPicPr>
        <xdr:cNvPr id="143" name="00S6G0_009UD_01-01">
          <a:extLst>
            <a:ext uri="{FF2B5EF4-FFF2-40B4-BE49-F238E27FC236}">
              <a16:creationId xmlns:a16="http://schemas.microsoft.com/office/drawing/2014/main" xmlns="" id="{DE428168-0821-42B2-B18D-225795F6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38976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78</xdr:row>
      <xdr:rowOff>25400</xdr:rowOff>
    </xdr:from>
    <xdr:to>
      <xdr:col>20</xdr:col>
      <xdr:colOff>1295083</xdr:colOff>
      <xdr:row>78</xdr:row>
      <xdr:rowOff>1930400</xdr:rowOff>
    </xdr:to>
    <xdr:pic>
      <xdr:nvPicPr>
        <xdr:cNvPr id="145" name="00STRN_0098L_01-01">
          <a:extLst>
            <a:ext uri="{FF2B5EF4-FFF2-40B4-BE49-F238E27FC236}">
              <a16:creationId xmlns:a16="http://schemas.microsoft.com/office/drawing/2014/main" xmlns="" id="{4B05C253-808F-45E8-8219-2A6C8D140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0944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79</xdr:row>
      <xdr:rowOff>25400</xdr:rowOff>
    </xdr:from>
    <xdr:to>
      <xdr:col>20</xdr:col>
      <xdr:colOff>1295083</xdr:colOff>
      <xdr:row>79</xdr:row>
      <xdr:rowOff>1930400</xdr:rowOff>
    </xdr:to>
    <xdr:pic>
      <xdr:nvPicPr>
        <xdr:cNvPr id="147" name="00STRN_069EF_02-01">
          <a:extLst>
            <a:ext uri="{FF2B5EF4-FFF2-40B4-BE49-F238E27FC236}">
              <a16:creationId xmlns:a16="http://schemas.microsoft.com/office/drawing/2014/main" xmlns="" id="{391B9A32-44CE-41AB-92A2-A9E971A3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2913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80</xdr:row>
      <xdr:rowOff>25400</xdr:rowOff>
    </xdr:from>
    <xdr:to>
      <xdr:col>20</xdr:col>
      <xdr:colOff>1295083</xdr:colOff>
      <xdr:row>80</xdr:row>
      <xdr:rowOff>1930400</xdr:rowOff>
    </xdr:to>
    <xdr:pic>
      <xdr:nvPicPr>
        <xdr:cNvPr id="149" name="00STRN_069EF_02-01">
          <a:extLst>
            <a:ext uri="{FF2B5EF4-FFF2-40B4-BE49-F238E27FC236}">
              <a16:creationId xmlns:a16="http://schemas.microsoft.com/office/drawing/2014/main" xmlns="" id="{8A9568AC-0FEA-4465-8335-3B1942FB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48816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81</xdr:row>
      <xdr:rowOff>25400</xdr:rowOff>
    </xdr:from>
    <xdr:to>
      <xdr:col>20</xdr:col>
      <xdr:colOff>1454150</xdr:colOff>
      <xdr:row>81</xdr:row>
      <xdr:rowOff>1930400</xdr:rowOff>
    </xdr:to>
    <xdr:pic>
      <xdr:nvPicPr>
        <xdr:cNvPr id="151" name="00STRN_085AB_01-01">
          <a:extLst>
            <a:ext uri="{FF2B5EF4-FFF2-40B4-BE49-F238E27FC236}">
              <a16:creationId xmlns:a16="http://schemas.microsoft.com/office/drawing/2014/main" xmlns="" id="{66CD7749-09D8-4026-9EEB-9767836F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6850100"/>
          <a:ext cx="1428750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82</xdr:row>
      <xdr:rowOff>25400</xdr:rowOff>
    </xdr:from>
    <xdr:to>
      <xdr:col>20</xdr:col>
      <xdr:colOff>1292225</xdr:colOff>
      <xdr:row>82</xdr:row>
      <xdr:rowOff>1930400</xdr:rowOff>
    </xdr:to>
    <xdr:pic>
      <xdr:nvPicPr>
        <xdr:cNvPr id="153" name="A00007_009PE_01-01">
          <a:extLst>
            <a:ext uri="{FF2B5EF4-FFF2-40B4-BE49-F238E27FC236}">
              <a16:creationId xmlns:a16="http://schemas.microsoft.com/office/drawing/2014/main" xmlns="" id="{24BE8F6E-8AC8-4A11-88EB-946123E1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48818600"/>
          <a:ext cx="1266825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83</xdr:row>
      <xdr:rowOff>25400</xdr:rowOff>
    </xdr:from>
    <xdr:to>
      <xdr:col>20</xdr:col>
      <xdr:colOff>1296988</xdr:colOff>
      <xdr:row>83</xdr:row>
      <xdr:rowOff>1930400</xdr:rowOff>
    </xdr:to>
    <xdr:pic>
      <xdr:nvPicPr>
        <xdr:cNvPr id="155" name="A00330_069EF_02-01">
          <a:extLst>
            <a:ext uri="{FF2B5EF4-FFF2-40B4-BE49-F238E27FC236}">
              <a16:creationId xmlns:a16="http://schemas.microsoft.com/office/drawing/2014/main" xmlns="" id="{84A6B0ED-9E75-4D5A-B30C-30677FEE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507871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84</xdr:row>
      <xdr:rowOff>25400</xdr:rowOff>
    </xdr:from>
    <xdr:to>
      <xdr:col>20</xdr:col>
      <xdr:colOff>1296988</xdr:colOff>
      <xdr:row>84</xdr:row>
      <xdr:rowOff>1930400</xdr:rowOff>
    </xdr:to>
    <xdr:pic>
      <xdr:nvPicPr>
        <xdr:cNvPr id="157" name="A00330_069EF_02-01">
          <a:extLst>
            <a:ext uri="{FF2B5EF4-FFF2-40B4-BE49-F238E27FC236}">
              <a16:creationId xmlns:a16="http://schemas.microsoft.com/office/drawing/2014/main" xmlns="" id="{13FF8A39-9374-4957-8FEA-6965D0CD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52755600"/>
          <a:ext cx="1271588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85</xdr:row>
      <xdr:rowOff>25400</xdr:rowOff>
    </xdr:from>
    <xdr:to>
      <xdr:col>20</xdr:col>
      <xdr:colOff>1295083</xdr:colOff>
      <xdr:row>85</xdr:row>
      <xdr:rowOff>1930400</xdr:rowOff>
    </xdr:to>
    <xdr:pic>
      <xdr:nvPicPr>
        <xdr:cNvPr id="159" name="00SXJN_0094Y_01-01">
          <a:extLst>
            <a:ext uri="{FF2B5EF4-FFF2-40B4-BE49-F238E27FC236}">
              <a16:creationId xmlns:a16="http://schemas.microsoft.com/office/drawing/2014/main" xmlns="" id="{E3AC1312-A26A-4C39-98FF-0F22D9ED9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54724100"/>
          <a:ext cx="1269683" cy="1905000"/>
        </a:xfrm>
        <a:prstGeom prst="rect">
          <a:avLst/>
        </a:prstGeom>
      </xdr:spPr>
    </xdr:pic>
    <xdr:clientData/>
  </xdr:twoCellAnchor>
  <xdr:twoCellAnchor>
    <xdr:from>
      <xdr:col>20</xdr:col>
      <xdr:colOff>25400</xdr:colOff>
      <xdr:row>86</xdr:row>
      <xdr:rowOff>25400</xdr:rowOff>
    </xdr:from>
    <xdr:to>
      <xdr:col>20</xdr:col>
      <xdr:colOff>1295083</xdr:colOff>
      <xdr:row>86</xdr:row>
      <xdr:rowOff>1930400</xdr:rowOff>
    </xdr:to>
    <xdr:pic>
      <xdr:nvPicPr>
        <xdr:cNvPr id="161" name="00SXJN_084NM_01-01">
          <a:extLst>
            <a:ext uri="{FF2B5EF4-FFF2-40B4-BE49-F238E27FC236}">
              <a16:creationId xmlns:a16="http://schemas.microsoft.com/office/drawing/2014/main" xmlns="" id="{CDB042B6-46BE-4322-B118-6C4F58CF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0" y="156692600"/>
          <a:ext cx="1269683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87"/>
  <sheetViews>
    <sheetView tabSelected="1" topLeftCell="J1" workbookViewId="0">
      <selection activeCell="U7" sqref="U7"/>
    </sheetView>
  </sheetViews>
  <sheetFormatPr defaultColWidth="8.7109375" defaultRowHeight="12.75" x14ac:dyDescent="0.2"/>
  <cols>
    <col min="1" max="1" width="6.7109375" style="2" bestFit="1" customWidth="1"/>
    <col min="2" max="2" width="16.140625" style="2" bestFit="1" customWidth="1"/>
    <col min="3" max="3" width="14.28515625" style="2" bestFit="1" customWidth="1"/>
    <col min="4" max="4" width="8" style="2" bestFit="1" customWidth="1"/>
    <col min="5" max="6" width="12.28515625" style="2" bestFit="1" customWidth="1"/>
    <col min="7" max="7" width="18" style="2" bestFit="1" customWidth="1"/>
    <col min="8" max="8" width="19.85546875" style="2" bestFit="1" customWidth="1"/>
    <col min="9" max="9" width="20.140625" style="2" bestFit="1" customWidth="1"/>
    <col min="10" max="10" width="9.28515625" style="2" bestFit="1" customWidth="1"/>
    <col min="11" max="11" width="8.7109375" style="2"/>
    <col min="12" max="12" width="46.42578125" style="2" bestFit="1" customWidth="1"/>
    <col min="13" max="13" width="25.28515625" style="2" bestFit="1" customWidth="1"/>
    <col min="14" max="14" width="9.42578125" style="2" bestFit="1" customWidth="1"/>
    <col min="15" max="15" width="9" style="2" bestFit="1" customWidth="1"/>
    <col min="16" max="16" width="8.140625" style="2" bestFit="1" customWidth="1"/>
    <col min="17" max="17" width="12.85546875" style="2" bestFit="1" customWidth="1"/>
    <col min="18" max="18" width="14.7109375" style="2" bestFit="1" customWidth="1"/>
    <col min="19" max="19" width="11.85546875" style="2" bestFit="1" customWidth="1"/>
    <col min="20" max="20" width="17.7109375" style="2" bestFit="1" customWidth="1"/>
    <col min="21" max="21" width="24.7109375" style="2" customWidth="1"/>
    <col min="22" max="22" width="9.140625" style="2" customWidth="1"/>
    <col min="23" max="23" width="9.7109375" style="2" customWidth="1"/>
    <col min="24" max="24" width="14.28515625" style="2" customWidth="1"/>
    <col min="25" max="25" width="5.5703125" style="2" bestFit="1" customWidth="1"/>
    <col min="26" max="26" width="5.7109375" style="3" bestFit="1" customWidth="1"/>
    <col min="27" max="27" width="4.7109375" style="4" bestFit="1" customWidth="1"/>
    <col min="28" max="36" width="4.7109375" style="13" bestFit="1" customWidth="1"/>
    <col min="37" max="47" width="5.7109375" style="13" bestFit="1" customWidth="1"/>
    <col min="48" max="53" width="5.7109375" style="2" bestFit="1" customWidth="1"/>
    <col min="54" max="62" width="4.7109375" style="2" bestFit="1" customWidth="1"/>
    <col min="63" max="73" width="5.7109375" style="2" bestFit="1" customWidth="1"/>
    <col min="74" max="16384" width="8.7109375" style="2"/>
  </cols>
  <sheetData>
    <row r="1" spans="1:73" x14ac:dyDescent="0.2">
      <c r="A1" s="1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</row>
    <row r="2" spans="1:73" x14ac:dyDescent="0.2">
      <c r="A2" s="1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</row>
    <row r="3" spans="1:73" x14ac:dyDescent="0.2">
      <c r="A3" s="1"/>
      <c r="AA3" s="17" t="s">
        <v>0</v>
      </c>
      <c r="AB3" s="18" t="s">
        <v>1</v>
      </c>
      <c r="AC3" s="18" t="s">
        <v>2</v>
      </c>
      <c r="AD3" s="18" t="s">
        <v>3</v>
      </c>
      <c r="AE3" s="18" t="s">
        <v>4</v>
      </c>
      <c r="AF3" s="18" t="s">
        <v>5</v>
      </c>
      <c r="AG3" s="18" t="s">
        <v>6</v>
      </c>
      <c r="AH3" s="18" t="s">
        <v>7</v>
      </c>
      <c r="AI3" s="18" t="s">
        <v>8</v>
      </c>
      <c r="AJ3" s="18" t="s">
        <v>9</v>
      </c>
      <c r="AK3" s="18" t="s">
        <v>10</v>
      </c>
      <c r="AL3" s="18" t="s">
        <v>11</v>
      </c>
      <c r="AM3" s="18" t="s">
        <v>12</v>
      </c>
      <c r="AN3" s="18" t="s">
        <v>13</v>
      </c>
      <c r="AO3" s="18" t="s">
        <v>14</v>
      </c>
      <c r="AP3" s="18" t="s">
        <v>15</v>
      </c>
      <c r="AQ3" s="18" t="s">
        <v>16</v>
      </c>
      <c r="AR3" s="18" t="s">
        <v>17</v>
      </c>
      <c r="AS3" s="18" t="s">
        <v>17</v>
      </c>
      <c r="AT3" s="18" t="s">
        <v>17</v>
      </c>
      <c r="AU3" s="19" t="s">
        <v>17</v>
      </c>
    </row>
    <row r="4" spans="1:73" x14ac:dyDescent="0.2">
      <c r="X4" s="5"/>
      <c r="AA4" s="20" t="s">
        <v>12</v>
      </c>
      <c r="AB4" s="21" t="s">
        <v>21</v>
      </c>
      <c r="AC4" s="21" t="s">
        <v>22</v>
      </c>
      <c r="AD4" s="21" t="s">
        <v>1</v>
      </c>
      <c r="AE4" s="21" t="s">
        <v>2</v>
      </c>
      <c r="AF4" s="21" t="s">
        <v>3</v>
      </c>
      <c r="AG4" s="21" t="s">
        <v>4</v>
      </c>
      <c r="AH4" s="21" t="s">
        <v>5</v>
      </c>
      <c r="AI4" s="21" t="s">
        <v>6</v>
      </c>
      <c r="AJ4" s="21" t="s">
        <v>7</v>
      </c>
      <c r="AK4" s="21" t="s">
        <v>8</v>
      </c>
      <c r="AL4" s="21" t="s">
        <v>9</v>
      </c>
      <c r="AM4" s="21" t="s">
        <v>10</v>
      </c>
      <c r="AN4" s="21" t="s">
        <v>11</v>
      </c>
      <c r="AO4" s="21" t="s">
        <v>12</v>
      </c>
      <c r="AP4" s="21" t="s">
        <v>13</v>
      </c>
      <c r="AQ4" s="21" t="s">
        <v>14</v>
      </c>
      <c r="AR4" s="21" t="s">
        <v>15</v>
      </c>
      <c r="AS4" s="21" t="s">
        <v>16</v>
      </c>
      <c r="AT4" s="21" t="s">
        <v>17</v>
      </c>
      <c r="AU4" s="22" t="s">
        <v>17</v>
      </c>
    </row>
    <row r="5" spans="1:73" x14ac:dyDescent="0.2">
      <c r="W5" s="14">
        <f>X5/Z5</f>
        <v>69.437808711270762</v>
      </c>
      <c r="X5" s="6">
        <f>SUBTOTAL(9,X7:X87)</f>
        <v>154638</v>
      </c>
      <c r="Y5" s="8"/>
      <c r="Z5" s="7">
        <f>SUBTOTAL(9,Z7:Z87)</f>
        <v>2227</v>
      </c>
      <c r="AA5" s="20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 t="s">
        <v>17</v>
      </c>
      <c r="AN5" s="21" t="s">
        <v>17</v>
      </c>
      <c r="AO5" s="21" t="s">
        <v>17</v>
      </c>
      <c r="AP5" s="21" t="s">
        <v>17</v>
      </c>
      <c r="AQ5" s="21" t="s">
        <v>17</v>
      </c>
      <c r="AR5" s="21" t="s">
        <v>17</v>
      </c>
      <c r="AS5" s="21" t="s">
        <v>17</v>
      </c>
      <c r="AT5" s="21" t="s">
        <v>17</v>
      </c>
      <c r="AU5" s="22" t="s">
        <v>17</v>
      </c>
    </row>
    <row r="6" spans="1:73" s="9" customFormat="1" x14ac:dyDescent="0.2">
      <c r="A6" s="9" t="s">
        <v>23</v>
      </c>
      <c r="B6" s="9" t="s">
        <v>24</v>
      </c>
      <c r="C6" s="9" t="s">
        <v>25</v>
      </c>
      <c r="D6" s="9" t="s">
        <v>26</v>
      </c>
      <c r="E6" s="9" t="s">
        <v>27</v>
      </c>
      <c r="F6" s="9" t="s">
        <v>28</v>
      </c>
      <c r="G6" s="9" t="s">
        <v>29</v>
      </c>
      <c r="H6" s="9" t="s">
        <v>30</v>
      </c>
      <c r="I6" s="9" t="s">
        <v>31</v>
      </c>
      <c r="J6" s="9" t="s">
        <v>32</v>
      </c>
      <c r="K6" s="9" t="s">
        <v>33</v>
      </c>
      <c r="L6" s="9" t="s">
        <v>34</v>
      </c>
      <c r="M6" s="9" t="s">
        <v>35</v>
      </c>
      <c r="N6" s="9" t="s">
        <v>36</v>
      </c>
      <c r="O6" s="9" t="s">
        <v>37</v>
      </c>
      <c r="P6" s="9" t="s">
        <v>38</v>
      </c>
      <c r="Q6" s="9" t="s">
        <v>39</v>
      </c>
      <c r="R6" s="9" t="s">
        <v>40</v>
      </c>
      <c r="S6" s="9" t="s">
        <v>41</v>
      </c>
      <c r="T6" s="9" t="s">
        <v>42</v>
      </c>
      <c r="U6" s="9" t="s">
        <v>43</v>
      </c>
      <c r="V6" s="9" t="s">
        <v>628</v>
      </c>
      <c r="W6" s="9" t="s">
        <v>629</v>
      </c>
      <c r="X6" s="9" t="s">
        <v>630</v>
      </c>
      <c r="Y6" s="10" t="s">
        <v>44</v>
      </c>
      <c r="Z6" s="11" t="s">
        <v>45</v>
      </c>
      <c r="AA6" s="23" t="s">
        <v>46</v>
      </c>
      <c r="AB6" s="24" t="s">
        <v>47</v>
      </c>
      <c r="AC6" s="24" t="s">
        <v>48</v>
      </c>
      <c r="AD6" s="24" t="s">
        <v>49</v>
      </c>
      <c r="AE6" s="24" t="s">
        <v>50</v>
      </c>
      <c r="AF6" s="24" t="s">
        <v>51</v>
      </c>
      <c r="AG6" s="24" t="s">
        <v>52</v>
      </c>
      <c r="AH6" s="24" t="s">
        <v>53</v>
      </c>
      <c r="AI6" s="24" t="s">
        <v>54</v>
      </c>
      <c r="AJ6" s="24" t="s">
        <v>55</v>
      </c>
      <c r="AK6" s="24" t="s">
        <v>56</v>
      </c>
      <c r="AL6" s="24" t="s">
        <v>57</v>
      </c>
      <c r="AM6" s="24" t="s">
        <v>58</v>
      </c>
      <c r="AN6" s="24" t="s">
        <v>59</v>
      </c>
      <c r="AO6" s="24" t="s">
        <v>60</v>
      </c>
      <c r="AP6" s="24" t="s">
        <v>61</v>
      </c>
      <c r="AQ6" s="24" t="s">
        <v>62</v>
      </c>
      <c r="AR6" s="24" t="s">
        <v>63</v>
      </c>
      <c r="AS6" s="24" t="s">
        <v>64</v>
      </c>
      <c r="AT6" s="24" t="s">
        <v>65</v>
      </c>
      <c r="AU6" s="24" t="s">
        <v>66</v>
      </c>
      <c r="AV6" s="24" t="s">
        <v>67</v>
      </c>
      <c r="AW6" s="24" t="s">
        <v>68</v>
      </c>
      <c r="AX6" s="24" t="s">
        <v>69</v>
      </c>
      <c r="AY6" s="24" t="s">
        <v>70</v>
      </c>
      <c r="AZ6" s="24" t="s">
        <v>71</v>
      </c>
      <c r="BA6" s="24" t="s">
        <v>72</v>
      </c>
      <c r="BB6" s="24" t="s">
        <v>47</v>
      </c>
      <c r="BC6" s="24" t="s">
        <v>48</v>
      </c>
      <c r="BD6" s="24" t="s">
        <v>49</v>
      </c>
      <c r="BE6" s="24" t="s">
        <v>50</v>
      </c>
      <c r="BF6" s="24" t="s">
        <v>51</v>
      </c>
      <c r="BG6" s="24" t="s">
        <v>52</v>
      </c>
      <c r="BH6" s="24" t="s">
        <v>53</v>
      </c>
      <c r="BI6" s="24" t="s">
        <v>54</v>
      </c>
      <c r="BJ6" s="24" t="s">
        <v>55</v>
      </c>
      <c r="BK6" s="24" t="s">
        <v>56</v>
      </c>
      <c r="BL6" s="24" t="s">
        <v>57</v>
      </c>
      <c r="BM6" s="24" t="s">
        <v>58</v>
      </c>
      <c r="BN6" s="24" t="s">
        <v>59</v>
      </c>
      <c r="BO6" s="24" t="s">
        <v>60</v>
      </c>
      <c r="BP6" s="24" t="s">
        <v>61</v>
      </c>
      <c r="BQ6" s="24" t="s">
        <v>62</v>
      </c>
      <c r="BR6" s="24" t="s">
        <v>63</v>
      </c>
      <c r="BS6" s="24" t="s">
        <v>64</v>
      </c>
      <c r="BT6" s="24" t="s">
        <v>65</v>
      </c>
      <c r="BU6" s="24" t="s">
        <v>66</v>
      </c>
    </row>
    <row r="7" spans="1:73" ht="154.9" customHeight="1" x14ac:dyDescent="0.2">
      <c r="A7" s="2" t="s">
        <v>77</v>
      </c>
      <c r="B7" s="2" t="s">
        <v>78</v>
      </c>
      <c r="C7" s="2" t="s">
        <v>79</v>
      </c>
      <c r="D7" s="2" t="s">
        <v>80</v>
      </c>
      <c r="E7" s="2" t="s">
        <v>80</v>
      </c>
      <c r="F7" s="2" t="s">
        <v>85</v>
      </c>
      <c r="G7" s="2" t="s">
        <v>81</v>
      </c>
      <c r="H7" s="2" t="s">
        <v>82</v>
      </c>
      <c r="I7" s="2" t="s">
        <v>86</v>
      </c>
      <c r="J7" s="2" t="s">
        <v>87</v>
      </c>
      <c r="K7" s="2" t="s">
        <v>19</v>
      </c>
      <c r="L7" s="2" t="s">
        <v>88</v>
      </c>
      <c r="M7" s="2" t="s">
        <v>89</v>
      </c>
      <c r="N7" s="2" t="s">
        <v>87</v>
      </c>
      <c r="O7" s="2" t="s">
        <v>90</v>
      </c>
      <c r="P7" s="2" t="s">
        <v>0</v>
      </c>
      <c r="Q7" s="2" t="s">
        <v>75</v>
      </c>
      <c r="R7" s="2" t="s">
        <v>91</v>
      </c>
      <c r="S7" s="2" t="s">
        <v>92</v>
      </c>
      <c r="T7" s="2" t="s">
        <v>93</v>
      </c>
      <c r="U7" s="2" t="s">
        <v>94</v>
      </c>
      <c r="V7" s="12">
        <v>140</v>
      </c>
      <c r="W7" s="12">
        <v>56</v>
      </c>
      <c r="X7" s="12">
        <f t="shared" ref="X7:X38" si="0">W7*Z7</f>
        <v>8568</v>
      </c>
      <c r="Y7" s="2" t="s">
        <v>95</v>
      </c>
      <c r="Z7" s="7">
        <f t="shared" ref="Z7:Z14" si="1">SUM(AB7:AU7)</f>
        <v>153</v>
      </c>
      <c r="AA7" s="4" t="s">
        <v>0</v>
      </c>
      <c r="AB7" s="2">
        <v>0</v>
      </c>
      <c r="AC7" s="2">
        <v>0</v>
      </c>
      <c r="AD7" s="2">
        <v>0</v>
      </c>
      <c r="AE7" s="2">
        <v>36</v>
      </c>
      <c r="AF7" s="2">
        <v>53</v>
      </c>
      <c r="AG7" s="2">
        <v>13</v>
      </c>
      <c r="AH7" s="2">
        <v>41</v>
      </c>
      <c r="AI7" s="2">
        <v>0</v>
      </c>
      <c r="AJ7" s="2">
        <v>10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18" t="s">
        <v>1</v>
      </c>
      <c r="BC7" s="18" t="s">
        <v>2</v>
      </c>
      <c r="BD7" s="18" t="s">
        <v>3</v>
      </c>
      <c r="BE7" s="18" t="s">
        <v>4</v>
      </c>
      <c r="BF7" s="18" t="s">
        <v>5</v>
      </c>
      <c r="BG7" s="18" t="s">
        <v>6</v>
      </c>
      <c r="BH7" s="18" t="s">
        <v>7</v>
      </c>
      <c r="BI7" s="18" t="s">
        <v>8</v>
      </c>
      <c r="BJ7" s="18" t="s">
        <v>9</v>
      </c>
      <c r="BK7" s="18" t="s">
        <v>10</v>
      </c>
      <c r="BL7" s="18" t="s">
        <v>11</v>
      </c>
      <c r="BM7" s="18" t="s">
        <v>12</v>
      </c>
      <c r="BN7" s="18" t="s">
        <v>13</v>
      </c>
      <c r="BO7" s="18" t="s">
        <v>14</v>
      </c>
      <c r="BP7" s="18" t="s">
        <v>15</v>
      </c>
      <c r="BQ7" s="18" t="s">
        <v>16</v>
      </c>
    </row>
    <row r="8" spans="1:73" ht="154.9" customHeight="1" x14ac:dyDescent="0.2">
      <c r="A8" s="2" t="s">
        <v>77</v>
      </c>
      <c r="B8" s="2" t="s">
        <v>78</v>
      </c>
      <c r="C8" s="2" t="s">
        <v>79</v>
      </c>
      <c r="D8" s="2" t="s">
        <v>80</v>
      </c>
      <c r="E8" s="2" t="s">
        <v>80</v>
      </c>
      <c r="F8" s="2" t="s">
        <v>97</v>
      </c>
      <c r="G8" s="2" t="s">
        <v>81</v>
      </c>
      <c r="H8" s="2" t="s">
        <v>82</v>
      </c>
      <c r="I8" s="2" t="s">
        <v>86</v>
      </c>
      <c r="J8" s="2" t="s">
        <v>98</v>
      </c>
      <c r="K8" s="2" t="s">
        <v>19</v>
      </c>
      <c r="L8" s="2" t="s">
        <v>88</v>
      </c>
      <c r="M8" s="2" t="s">
        <v>99</v>
      </c>
      <c r="N8" s="2" t="s">
        <v>98</v>
      </c>
      <c r="O8" s="2" t="s">
        <v>100</v>
      </c>
      <c r="P8" s="2" t="s">
        <v>0</v>
      </c>
      <c r="Q8" s="2" t="s">
        <v>75</v>
      </c>
      <c r="R8" s="2" t="s">
        <v>101</v>
      </c>
      <c r="S8" s="2" t="s">
        <v>102</v>
      </c>
      <c r="T8" s="2" t="s">
        <v>103</v>
      </c>
      <c r="U8" s="2" t="s">
        <v>104</v>
      </c>
      <c r="V8" s="12">
        <v>120</v>
      </c>
      <c r="W8" s="12">
        <v>48</v>
      </c>
      <c r="X8" s="12">
        <f t="shared" si="0"/>
        <v>7296</v>
      </c>
      <c r="Y8" s="2" t="s">
        <v>95</v>
      </c>
      <c r="Z8" s="7">
        <f t="shared" si="1"/>
        <v>152</v>
      </c>
      <c r="AA8" s="4" t="s">
        <v>0</v>
      </c>
      <c r="AB8" s="2">
        <v>0</v>
      </c>
      <c r="AC8" s="2">
        <v>0</v>
      </c>
      <c r="AD8" s="2">
        <v>0</v>
      </c>
      <c r="AE8" s="2">
        <v>18</v>
      </c>
      <c r="AF8" s="2">
        <v>42</v>
      </c>
      <c r="AG8" s="2">
        <v>55</v>
      </c>
      <c r="AH8" s="2">
        <v>24</v>
      </c>
      <c r="AI8" s="2">
        <v>5</v>
      </c>
      <c r="AJ8" s="2">
        <v>0</v>
      </c>
      <c r="AK8" s="2">
        <v>0</v>
      </c>
      <c r="AL8" s="2">
        <v>0</v>
      </c>
      <c r="AM8" s="2">
        <v>0</v>
      </c>
      <c r="AN8" s="2">
        <v>8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18" t="s">
        <v>1</v>
      </c>
      <c r="BC8" s="18" t="s">
        <v>2</v>
      </c>
      <c r="BD8" s="18" t="s">
        <v>3</v>
      </c>
      <c r="BE8" s="18" t="s">
        <v>4</v>
      </c>
      <c r="BF8" s="18" t="s">
        <v>5</v>
      </c>
      <c r="BG8" s="18" t="s">
        <v>6</v>
      </c>
      <c r="BH8" s="18" t="s">
        <v>7</v>
      </c>
      <c r="BI8" s="18" t="s">
        <v>8</v>
      </c>
      <c r="BJ8" s="18" t="s">
        <v>9</v>
      </c>
      <c r="BK8" s="18" t="s">
        <v>10</v>
      </c>
      <c r="BL8" s="18" t="s">
        <v>11</v>
      </c>
      <c r="BM8" s="18" t="s">
        <v>12</v>
      </c>
      <c r="BN8" s="18" t="s">
        <v>13</v>
      </c>
      <c r="BO8" s="18" t="s">
        <v>14</v>
      </c>
      <c r="BP8" s="18" t="s">
        <v>15</v>
      </c>
      <c r="BQ8" s="18" t="s">
        <v>16</v>
      </c>
    </row>
    <row r="9" spans="1:73" ht="154.9" customHeight="1" x14ac:dyDescent="0.2">
      <c r="A9" s="2" t="s">
        <v>77</v>
      </c>
      <c r="B9" s="2" t="s">
        <v>78</v>
      </c>
      <c r="C9" s="2" t="s">
        <v>79</v>
      </c>
      <c r="D9" s="2" t="s">
        <v>80</v>
      </c>
      <c r="E9" s="2" t="s">
        <v>80</v>
      </c>
      <c r="F9" s="2" t="s">
        <v>97</v>
      </c>
      <c r="G9" s="2" t="s">
        <v>81</v>
      </c>
      <c r="H9" s="2" t="s">
        <v>82</v>
      </c>
      <c r="I9" s="2" t="s">
        <v>86</v>
      </c>
      <c r="J9" s="2" t="s">
        <v>98</v>
      </c>
      <c r="K9" s="2" t="s">
        <v>19</v>
      </c>
      <c r="L9" s="2" t="s">
        <v>88</v>
      </c>
      <c r="M9" s="2" t="s">
        <v>105</v>
      </c>
      <c r="N9" s="2" t="s">
        <v>106</v>
      </c>
      <c r="O9" s="2" t="s">
        <v>100</v>
      </c>
      <c r="P9" s="2" t="s">
        <v>0</v>
      </c>
      <c r="Q9" s="2" t="s">
        <v>75</v>
      </c>
      <c r="R9" s="2" t="s">
        <v>107</v>
      </c>
      <c r="S9" s="2" t="s">
        <v>108</v>
      </c>
      <c r="T9" s="2" t="s">
        <v>103</v>
      </c>
      <c r="U9" s="2" t="s">
        <v>104</v>
      </c>
      <c r="V9" s="12">
        <v>120</v>
      </c>
      <c r="W9" s="12">
        <v>48</v>
      </c>
      <c r="X9" s="12">
        <f t="shared" si="0"/>
        <v>3648</v>
      </c>
      <c r="Y9" s="2" t="s">
        <v>95</v>
      </c>
      <c r="Z9" s="7">
        <f t="shared" si="1"/>
        <v>76</v>
      </c>
      <c r="AA9" s="4" t="s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2</v>
      </c>
      <c r="AH9" s="2">
        <v>13</v>
      </c>
      <c r="AI9" s="2">
        <v>11</v>
      </c>
      <c r="AJ9" s="2">
        <v>13</v>
      </c>
      <c r="AK9" s="2">
        <v>14</v>
      </c>
      <c r="AL9" s="2">
        <v>3</v>
      </c>
      <c r="AM9" s="2">
        <v>15</v>
      </c>
      <c r="AN9" s="2">
        <v>5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18" t="s">
        <v>1</v>
      </c>
      <c r="BC9" s="18" t="s">
        <v>2</v>
      </c>
      <c r="BD9" s="18" t="s">
        <v>3</v>
      </c>
      <c r="BE9" s="18" t="s">
        <v>4</v>
      </c>
      <c r="BF9" s="18" t="s">
        <v>5</v>
      </c>
      <c r="BG9" s="18" t="s">
        <v>6</v>
      </c>
      <c r="BH9" s="18" t="s">
        <v>7</v>
      </c>
      <c r="BI9" s="18" t="s">
        <v>8</v>
      </c>
      <c r="BJ9" s="18" t="s">
        <v>9</v>
      </c>
      <c r="BK9" s="18" t="s">
        <v>10</v>
      </c>
      <c r="BL9" s="18" t="s">
        <v>11</v>
      </c>
      <c r="BM9" s="18" t="s">
        <v>12</v>
      </c>
      <c r="BN9" s="18" t="s">
        <v>13</v>
      </c>
      <c r="BO9" s="18" t="s">
        <v>14</v>
      </c>
      <c r="BP9" s="18" t="s">
        <v>15</v>
      </c>
      <c r="BQ9" s="18" t="s">
        <v>16</v>
      </c>
    </row>
    <row r="10" spans="1:73" ht="154.9" customHeight="1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80</v>
      </c>
      <c r="F10" s="2" t="s">
        <v>112</v>
      </c>
      <c r="G10" s="2" t="s">
        <v>81</v>
      </c>
      <c r="H10" s="2" t="s">
        <v>82</v>
      </c>
      <c r="I10" s="2" t="s">
        <v>109</v>
      </c>
      <c r="J10" s="2" t="s">
        <v>113</v>
      </c>
      <c r="K10" s="2" t="s">
        <v>19</v>
      </c>
      <c r="L10" s="2" t="s">
        <v>96</v>
      </c>
      <c r="M10" s="2" t="s">
        <v>117</v>
      </c>
      <c r="N10" s="2" t="s">
        <v>113</v>
      </c>
      <c r="O10" s="2" t="s">
        <v>114</v>
      </c>
      <c r="P10" s="2" t="s">
        <v>0</v>
      </c>
      <c r="Q10" s="2" t="s">
        <v>75</v>
      </c>
      <c r="R10" s="2" t="s">
        <v>118</v>
      </c>
      <c r="S10" s="2" t="s">
        <v>119</v>
      </c>
      <c r="T10" s="2" t="s">
        <v>115</v>
      </c>
      <c r="U10" s="2" t="s">
        <v>116</v>
      </c>
      <c r="V10" s="12">
        <v>140</v>
      </c>
      <c r="W10" s="12">
        <v>56</v>
      </c>
      <c r="X10" s="12">
        <f t="shared" si="0"/>
        <v>1344</v>
      </c>
      <c r="Y10" s="2" t="s">
        <v>95</v>
      </c>
      <c r="Z10" s="7">
        <f t="shared" si="1"/>
        <v>24</v>
      </c>
      <c r="AA10" s="4" t="s">
        <v>0</v>
      </c>
      <c r="AB10" s="2">
        <v>0</v>
      </c>
      <c r="AC10" s="2">
        <v>0</v>
      </c>
      <c r="AD10" s="2">
        <v>0</v>
      </c>
      <c r="AE10" s="2">
        <v>3</v>
      </c>
      <c r="AF10" s="2">
        <v>5</v>
      </c>
      <c r="AG10" s="2">
        <v>9</v>
      </c>
      <c r="AH10" s="2">
        <v>6</v>
      </c>
      <c r="AI10" s="2">
        <v>1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18" t="s">
        <v>1</v>
      </c>
      <c r="BC10" s="18" t="s">
        <v>2</v>
      </c>
      <c r="BD10" s="18" t="s">
        <v>3</v>
      </c>
      <c r="BE10" s="18" t="s">
        <v>4</v>
      </c>
      <c r="BF10" s="18" t="s">
        <v>5</v>
      </c>
      <c r="BG10" s="18" t="s">
        <v>6</v>
      </c>
      <c r="BH10" s="18" t="s">
        <v>7</v>
      </c>
      <c r="BI10" s="18" t="s">
        <v>8</v>
      </c>
      <c r="BJ10" s="18" t="s">
        <v>9</v>
      </c>
      <c r="BK10" s="18" t="s">
        <v>10</v>
      </c>
      <c r="BL10" s="18" t="s">
        <v>11</v>
      </c>
      <c r="BM10" s="18" t="s">
        <v>12</v>
      </c>
      <c r="BN10" s="18" t="s">
        <v>13</v>
      </c>
      <c r="BO10" s="18" t="s">
        <v>14</v>
      </c>
      <c r="BP10" s="18" t="s">
        <v>15</v>
      </c>
      <c r="BQ10" s="18" t="s">
        <v>16</v>
      </c>
    </row>
    <row r="11" spans="1:73" ht="154.9" customHeight="1" x14ac:dyDescent="0.2">
      <c r="A11" s="2" t="s">
        <v>77</v>
      </c>
      <c r="B11" s="2" t="s">
        <v>78</v>
      </c>
      <c r="C11" s="2" t="s">
        <v>79</v>
      </c>
      <c r="D11" s="2" t="s">
        <v>80</v>
      </c>
      <c r="E11" s="2" t="s">
        <v>80</v>
      </c>
      <c r="F11" s="2" t="s">
        <v>120</v>
      </c>
      <c r="G11" s="2" t="s">
        <v>81</v>
      </c>
      <c r="H11" s="2" t="s">
        <v>82</v>
      </c>
      <c r="I11" s="2" t="s">
        <v>83</v>
      </c>
      <c r="J11" s="2" t="s">
        <v>121</v>
      </c>
      <c r="K11" s="2" t="s">
        <v>19</v>
      </c>
      <c r="L11" s="2" t="s">
        <v>84</v>
      </c>
      <c r="M11" s="2" t="s">
        <v>125</v>
      </c>
      <c r="N11" s="2" t="s">
        <v>121</v>
      </c>
      <c r="O11" s="2" t="s">
        <v>122</v>
      </c>
      <c r="P11" s="2" t="s">
        <v>18</v>
      </c>
      <c r="Q11" s="2" t="s">
        <v>75</v>
      </c>
      <c r="R11" s="2" t="s">
        <v>126</v>
      </c>
      <c r="S11" s="2" t="s">
        <v>127</v>
      </c>
      <c r="T11" s="2" t="s">
        <v>123</v>
      </c>
      <c r="U11" s="2" t="s">
        <v>124</v>
      </c>
      <c r="V11" s="12">
        <v>350</v>
      </c>
      <c r="W11" s="12">
        <v>140</v>
      </c>
      <c r="X11" s="12">
        <f t="shared" si="0"/>
        <v>1680</v>
      </c>
      <c r="Y11" s="2" t="s">
        <v>95</v>
      </c>
      <c r="Z11" s="7">
        <f t="shared" si="1"/>
        <v>12</v>
      </c>
      <c r="AA11" s="4" t="s">
        <v>0</v>
      </c>
      <c r="AB11" s="2">
        <v>0</v>
      </c>
      <c r="AC11" s="2">
        <v>0</v>
      </c>
      <c r="AD11" s="2">
        <v>0</v>
      </c>
      <c r="AE11" s="2">
        <v>1</v>
      </c>
      <c r="AF11" s="2">
        <v>4</v>
      </c>
      <c r="AG11" s="2">
        <v>6</v>
      </c>
      <c r="AH11" s="2">
        <v>1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18" t="s">
        <v>1</v>
      </c>
      <c r="BC11" s="18" t="s">
        <v>2</v>
      </c>
      <c r="BD11" s="18" t="s">
        <v>3</v>
      </c>
      <c r="BE11" s="18" t="s">
        <v>4</v>
      </c>
      <c r="BF11" s="18" t="s">
        <v>5</v>
      </c>
      <c r="BG11" s="18" t="s">
        <v>6</v>
      </c>
      <c r="BH11" s="18" t="s">
        <v>7</v>
      </c>
      <c r="BI11" s="18" t="s">
        <v>8</v>
      </c>
      <c r="BJ11" s="18" t="s">
        <v>9</v>
      </c>
      <c r="BK11" s="18" t="s">
        <v>10</v>
      </c>
      <c r="BL11" s="18" t="s">
        <v>11</v>
      </c>
      <c r="BM11" s="18" t="s">
        <v>12</v>
      </c>
      <c r="BN11" s="18" t="s">
        <v>13</v>
      </c>
      <c r="BO11" s="18" t="s">
        <v>14</v>
      </c>
      <c r="BP11" s="18" t="s">
        <v>15</v>
      </c>
      <c r="BQ11" s="18" t="s">
        <v>16</v>
      </c>
    </row>
    <row r="12" spans="1:73" ht="154.9" customHeight="1" x14ac:dyDescent="0.2">
      <c r="A12" s="2" t="s">
        <v>77</v>
      </c>
      <c r="B12" s="2" t="s">
        <v>78</v>
      </c>
      <c r="C12" s="2" t="s">
        <v>128</v>
      </c>
      <c r="D12" s="2" t="s">
        <v>80</v>
      </c>
      <c r="E12" s="2" t="s">
        <v>80</v>
      </c>
      <c r="F12" s="2" t="s">
        <v>132</v>
      </c>
      <c r="G12" s="2" t="s">
        <v>81</v>
      </c>
      <c r="H12" s="2" t="s">
        <v>82</v>
      </c>
      <c r="I12" s="2" t="s">
        <v>83</v>
      </c>
      <c r="J12" s="2" t="s">
        <v>133</v>
      </c>
      <c r="K12" s="2" t="s">
        <v>19</v>
      </c>
      <c r="L12" s="2" t="s">
        <v>131</v>
      </c>
      <c r="M12" s="2" t="s">
        <v>134</v>
      </c>
      <c r="N12" s="2" t="s">
        <v>135</v>
      </c>
      <c r="O12" s="2" t="s">
        <v>136</v>
      </c>
      <c r="P12" s="2" t="s">
        <v>18</v>
      </c>
      <c r="Q12" s="2" t="s">
        <v>75</v>
      </c>
      <c r="R12" s="2" t="s">
        <v>137</v>
      </c>
      <c r="S12" s="2" t="s">
        <v>138</v>
      </c>
      <c r="T12" s="2" t="s">
        <v>139</v>
      </c>
      <c r="U12" s="2" t="s">
        <v>140</v>
      </c>
      <c r="V12" s="12">
        <v>195</v>
      </c>
      <c r="W12" s="12">
        <v>78</v>
      </c>
      <c r="X12" s="12">
        <f t="shared" si="0"/>
        <v>2262</v>
      </c>
      <c r="Y12" s="2" t="s">
        <v>95</v>
      </c>
      <c r="Z12" s="7">
        <f t="shared" si="1"/>
        <v>29</v>
      </c>
      <c r="AA12" s="4" t="s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8</v>
      </c>
      <c r="AH12" s="2">
        <v>0</v>
      </c>
      <c r="AI12" s="2">
        <v>5</v>
      </c>
      <c r="AJ12" s="2">
        <v>0</v>
      </c>
      <c r="AK12" s="2">
        <v>8</v>
      </c>
      <c r="AL12" s="2">
        <v>0</v>
      </c>
      <c r="AM12" s="2">
        <v>4</v>
      </c>
      <c r="AN12" s="2">
        <v>2</v>
      </c>
      <c r="AO12" s="2">
        <v>2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18" t="s">
        <v>1</v>
      </c>
      <c r="BC12" s="18" t="s">
        <v>2</v>
      </c>
      <c r="BD12" s="18" t="s">
        <v>3</v>
      </c>
      <c r="BE12" s="18" t="s">
        <v>4</v>
      </c>
      <c r="BF12" s="18" t="s">
        <v>5</v>
      </c>
      <c r="BG12" s="18" t="s">
        <v>6</v>
      </c>
      <c r="BH12" s="18" t="s">
        <v>7</v>
      </c>
      <c r="BI12" s="18" t="s">
        <v>8</v>
      </c>
      <c r="BJ12" s="18" t="s">
        <v>9</v>
      </c>
      <c r="BK12" s="18" t="s">
        <v>10</v>
      </c>
      <c r="BL12" s="18" t="s">
        <v>11</v>
      </c>
      <c r="BM12" s="18" t="s">
        <v>12</v>
      </c>
      <c r="BN12" s="18" t="s">
        <v>13</v>
      </c>
      <c r="BO12" s="18" t="s">
        <v>14</v>
      </c>
      <c r="BP12" s="18" t="s">
        <v>15</v>
      </c>
      <c r="BQ12" s="18" t="s">
        <v>16</v>
      </c>
    </row>
    <row r="13" spans="1:73" ht="154.9" customHeight="1" x14ac:dyDescent="0.2">
      <c r="A13" s="2" t="s">
        <v>77</v>
      </c>
      <c r="B13" s="2" t="s">
        <v>78</v>
      </c>
      <c r="C13" s="2" t="s">
        <v>79</v>
      </c>
      <c r="D13" s="2" t="s">
        <v>80</v>
      </c>
      <c r="E13" s="2" t="s">
        <v>80</v>
      </c>
      <c r="F13" s="2" t="s">
        <v>142</v>
      </c>
      <c r="G13" s="2" t="s">
        <v>81</v>
      </c>
      <c r="H13" s="2" t="s">
        <v>82</v>
      </c>
      <c r="I13" s="2" t="s">
        <v>141</v>
      </c>
      <c r="J13" s="2" t="s">
        <v>143</v>
      </c>
      <c r="K13" s="2" t="s">
        <v>19</v>
      </c>
      <c r="L13" s="2" t="s">
        <v>76</v>
      </c>
      <c r="M13" s="2" t="s">
        <v>144</v>
      </c>
      <c r="N13" s="2" t="s">
        <v>145</v>
      </c>
      <c r="O13" s="2" t="s">
        <v>146</v>
      </c>
      <c r="P13" s="2" t="s">
        <v>18</v>
      </c>
      <c r="Q13" s="2" t="s">
        <v>75</v>
      </c>
      <c r="R13" s="2" t="s">
        <v>147</v>
      </c>
      <c r="S13" s="2" t="s">
        <v>148</v>
      </c>
      <c r="T13" s="2" t="s">
        <v>149</v>
      </c>
      <c r="U13" s="2" t="s">
        <v>150</v>
      </c>
      <c r="V13" s="12">
        <v>350</v>
      </c>
      <c r="W13" s="12">
        <v>140</v>
      </c>
      <c r="X13" s="12">
        <f t="shared" si="0"/>
        <v>10920</v>
      </c>
      <c r="Y13" s="2" t="s">
        <v>95</v>
      </c>
      <c r="Z13" s="7">
        <f t="shared" si="1"/>
        <v>78</v>
      </c>
      <c r="AA13" s="4" t="s">
        <v>0</v>
      </c>
      <c r="AB13" s="2">
        <v>0</v>
      </c>
      <c r="AC13" s="2">
        <v>0</v>
      </c>
      <c r="AD13" s="2">
        <v>0</v>
      </c>
      <c r="AE13" s="2">
        <v>0</v>
      </c>
      <c r="AF13" s="2">
        <v>2</v>
      </c>
      <c r="AG13" s="2">
        <v>10</v>
      </c>
      <c r="AH13" s="2">
        <v>14</v>
      </c>
      <c r="AI13" s="2">
        <v>24</v>
      </c>
      <c r="AJ13" s="2">
        <v>17</v>
      </c>
      <c r="AK13" s="2">
        <v>8</v>
      </c>
      <c r="AL13" s="2">
        <v>1</v>
      </c>
      <c r="AM13" s="2">
        <v>2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18" t="s">
        <v>1</v>
      </c>
      <c r="BC13" s="18" t="s">
        <v>2</v>
      </c>
      <c r="BD13" s="18" t="s">
        <v>3</v>
      </c>
      <c r="BE13" s="18" t="s">
        <v>4</v>
      </c>
      <c r="BF13" s="18" t="s">
        <v>5</v>
      </c>
      <c r="BG13" s="18" t="s">
        <v>6</v>
      </c>
      <c r="BH13" s="18" t="s">
        <v>7</v>
      </c>
      <c r="BI13" s="18" t="s">
        <v>8</v>
      </c>
      <c r="BJ13" s="18" t="s">
        <v>9</v>
      </c>
      <c r="BK13" s="18" t="s">
        <v>10</v>
      </c>
      <c r="BL13" s="18" t="s">
        <v>11</v>
      </c>
      <c r="BM13" s="18" t="s">
        <v>12</v>
      </c>
      <c r="BN13" s="18" t="s">
        <v>13</v>
      </c>
      <c r="BO13" s="18" t="s">
        <v>14</v>
      </c>
      <c r="BP13" s="18" t="s">
        <v>15</v>
      </c>
      <c r="BQ13" s="18" t="s">
        <v>16</v>
      </c>
    </row>
    <row r="14" spans="1:73" ht="154.9" customHeight="1" x14ac:dyDescent="0.2">
      <c r="A14" s="2" t="s">
        <v>77</v>
      </c>
      <c r="B14" s="2" t="s">
        <v>78</v>
      </c>
      <c r="C14" s="2" t="s">
        <v>79</v>
      </c>
      <c r="D14" s="2" t="s">
        <v>80</v>
      </c>
      <c r="E14" s="2" t="s">
        <v>80</v>
      </c>
      <c r="F14" s="2" t="s">
        <v>142</v>
      </c>
      <c r="G14" s="2" t="s">
        <v>81</v>
      </c>
      <c r="H14" s="2" t="s">
        <v>82</v>
      </c>
      <c r="I14" s="2" t="s">
        <v>141</v>
      </c>
      <c r="J14" s="2" t="s">
        <v>143</v>
      </c>
      <c r="K14" s="2" t="s">
        <v>19</v>
      </c>
      <c r="L14" s="2" t="s">
        <v>76</v>
      </c>
      <c r="M14" s="2" t="s">
        <v>151</v>
      </c>
      <c r="N14" s="2" t="s">
        <v>143</v>
      </c>
      <c r="O14" s="2" t="s">
        <v>146</v>
      </c>
      <c r="P14" s="2" t="s">
        <v>18</v>
      </c>
      <c r="Q14" s="2" t="s">
        <v>75</v>
      </c>
      <c r="R14" s="2" t="s">
        <v>152</v>
      </c>
      <c r="S14" s="2" t="s">
        <v>153</v>
      </c>
      <c r="T14" s="2" t="s">
        <v>149</v>
      </c>
      <c r="U14" s="2" t="s">
        <v>150</v>
      </c>
      <c r="V14" s="12">
        <v>350</v>
      </c>
      <c r="W14" s="12">
        <v>140</v>
      </c>
      <c r="X14" s="12">
        <f t="shared" si="0"/>
        <v>3360</v>
      </c>
      <c r="Y14" s="2" t="s">
        <v>95</v>
      </c>
      <c r="Z14" s="7">
        <f t="shared" si="1"/>
        <v>24</v>
      </c>
      <c r="AA14" s="4" t="s">
        <v>0</v>
      </c>
      <c r="AB14" s="2">
        <v>0</v>
      </c>
      <c r="AC14" s="2">
        <v>0</v>
      </c>
      <c r="AD14" s="2">
        <v>0</v>
      </c>
      <c r="AE14" s="2">
        <v>1</v>
      </c>
      <c r="AF14" s="2">
        <v>1</v>
      </c>
      <c r="AG14" s="2">
        <v>2</v>
      </c>
      <c r="AH14" s="2">
        <v>2</v>
      </c>
      <c r="AI14" s="2">
        <v>7</v>
      </c>
      <c r="AJ14" s="2">
        <v>4</v>
      </c>
      <c r="AK14" s="2">
        <v>2</v>
      </c>
      <c r="AL14" s="2">
        <v>2</v>
      </c>
      <c r="AM14" s="2">
        <v>1</v>
      </c>
      <c r="AN14" s="2">
        <v>2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18" t="s">
        <v>1</v>
      </c>
      <c r="BC14" s="18" t="s">
        <v>2</v>
      </c>
      <c r="BD14" s="18" t="s">
        <v>3</v>
      </c>
      <c r="BE14" s="18" t="s">
        <v>4</v>
      </c>
      <c r="BF14" s="18" t="s">
        <v>5</v>
      </c>
      <c r="BG14" s="18" t="s">
        <v>6</v>
      </c>
      <c r="BH14" s="18" t="s">
        <v>7</v>
      </c>
      <c r="BI14" s="18" t="s">
        <v>8</v>
      </c>
      <c r="BJ14" s="18" t="s">
        <v>9</v>
      </c>
      <c r="BK14" s="18" t="s">
        <v>10</v>
      </c>
      <c r="BL14" s="18" t="s">
        <v>11</v>
      </c>
      <c r="BM14" s="18" t="s">
        <v>12</v>
      </c>
      <c r="BN14" s="18" t="s">
        <v>13</v>
      </c>
      <c r="BO14" s="18" t="s">
        <v>14</v>
      </c>
      <c r="BP14" s="18" t="s">
        <v>15</v>
      </c>
      <c r="BQ14" s="18" t="s">
        <v>16</v>
      </c>
    </row>
    <row r="15" spans="1:73" ht="154.9" customHeight="1" x14ac:dyDescent="0.2">
      <c r="A15" s="2" t="s">
        <v>77</v>
      </c>
      <c r="B15" s="2" t="s">
        <v>78</v>
      </c>
      <c r="C15" s="2" t="s">
        <v>128</v>
      </c>
      <c r="D15" s="2" t="s">
        <v>80</v>
      </c>
      <c r="E15" s="2" t="s">
        <v>80</v>
      </c>
      <c r="F15" s="2" t="s">
        <v>155</v>
      </c>
      <c r="G15" s="2" t="s">
        <v>81</v>
      </c>
      <c r="H15" s="2" t="s">
        <v>82</v>
      </c>
      <c r="I15" s="2" t="s">
        <v>141</v>
      </c>
      <c r="J15" s="2" t="s">
        <v>156</v>
      </c>
      <c r="K15" s="2" t="s">
        <v>19</v>
      </c>
      <c r="L15" s="2" t="s">
        <v>154</v>
      </c>
      <c r="M15" s="2" t="s">
        <v>157</v>
      </c>
      <c r="N15" s="2" t="s">
        <v>156</v>
      </c>
      <c r="O15" s="2" t="s">
        <v>158</v>
      </c>
      <c r="P15" s="2" t="s">
        <v>159</v>
      </c>
      <c r="Q15" s="2" t="s">
        <v>160</v>
      </c>
      <c r="R15" s="2" t="s">
        <v>161</v>
      </c>
      <c r="S15" s="2" t="s">
        <v>162</v>
      </c>
      <c r="T15" s="2" t="s">
        <v>163</v>
      </c>
      <c r="U15" s="2" t="s">
        <v>164</v>
      </c>
      <c r="V15" s="12">
        <v>110</v>
      </c>
      <c r="W15" s="12">
        <v>44</v>
      </c>
      <c r="X15" s="12">
        <f t="shared" si="0"/>
        <v>1364</v>
      </c>
      <c r="Y15" s="2" t="s">
        <v>95</v>
      </c>
      <c r="Z15" s="7">
        <f t="shared" ref="Z15:Z34" si="2">SUM(AB15:AU15)</f>
        <v>31</v>
      </c>
      <c r="AA15" s="4" t="s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5</v>
      </c>
      <c r="AJ15" s="2">
        <v>0</v>
      </c>
      <c r="AK15" s="2">
        <v>9</v>
      </c>
      <c r="AL15" s="2">
        <v>11</v>
      </c>
      <c r="AM15" s="2">
        <v>1</v>
      </c>
      <c r="AN15" s="2">
        <v>3</v>
      </c>
      <c r="AO15" s="2">
        <v>2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18" t="s">
        <v>1</v>
      </c>
      <c r="BC15" s="18" t="s">
        <v>2</v>
      </c>
      <c r="BD15" s="18" t="s">
        <v>3</v>
      </c>
      <c r="BE15" s="18" t="s">
        <v>4</v>
      </c>
      <c r="BF15" s="18" t="s">
        <v>5</v>
      </c>
      <c r="BG15" s="18" t="s">
        <v>6</v>
      </c>
      <c r="BH15" s="18" t="s">
        <v>7</v>
      </c>
      <c r="BI15" s="18" t="s">
        <v>8</v>
      </c>
      <c r="BJ15" s="18" t="s">
        <v>9</v>
      </c>
      <c r="BK15" s="18" t="s">
        <v>10</v>
      </c>
      <c r="BL15" s="18" t="s">
        <v>11</v>
      </c>
      <c r="BM15" s="18" t="s">
        <v>12</v>
      </c>
      <c r="BN15" s="18" t="s">
        <v>13</v>
      </c>
      <c r="BO15" s="18" t="s">
        <v>14</v>
      </c>
      <c r="BP15" s="18" t="s">
        <v>15</v>
      </c>
      <c r="BQ15" s="18" t="s">
        <v>16</v>
      </c>
    </row>
    <row r="16" spans="1:73" ht="154.9" customHeight="1" x14ac:dyDescent="0.2">
      <c r="A16" s="2" t="s">
        <v>77</v>
      </c>
      <c r="B16" s="2" t="s">
        <v>78</v>
      </c>
      <c r="C16" s="2" t="s">
        <v>128</v>
      </c>
      <c r="D16" s="2" t="s">
        <v>80</v>
      </c>
      <c r="E16" s="2" t="s">
        <v>80</v>
      </c>
      <c r="F16" s="2" t="s">
        <v>155</v>
      </c>
      <c r="G16" s="2" t="s">
        <v>81</v>
      </c>
      <c r="H16" s="2" t="s">
        <v>82</v>
      </c>
      <c r="I16" s="2" t="s">
        <v>141</v>
      </c>
      <c r="J16" s="2" t="s">
        <v>156</v>
      </c>
      <c r="K16" s="2" t="s">
        <v>19</v>
      </c>
      <c r="L16" s="2" t="s">
        <v>154</v>
      </c>
      <c r="M16" s="2" t="s">
        <v>157</v>
      </c>
      <c r="N16" s="2" t="s">
        <v>156</v>
      </c>
      <c r="O16" s="2" t="s">
        <v>158</v>
      </c>
      <c r="P16" s="2" t="s">
        <v>165</v>
      </c>
      <c r="Q16" s="2" t="s">
        <v>166</v>
      </c>
      <c r="R16" s="2" t="s">
        <v>167</v>
      </c>
      <c r="S16" s="2" t="s">
        <v>162</v>
      </c>
      <c r="T16" s="2" t="s">
        <v>163</v>
      </c>
      <c r="U16" s="2" t="s">
        <v>168</v>
      </c>
      <c r="V16" s="12">
        <v>110</v>
      </c>
      <c r="W16" s="12">
        <v>44</v>
      </c>
      <c r="X16" s="12">
        <f t="shared" si="0"/>
        <v>1100</v>
      </c>
      <c r="Y16" s="2" t="s">
        <v>95</v>
      </c>
      <c r="Z16" s="7">
        <f t="shared" si="2"/>
        <v>25</v>
      </c>
      <c r="AA16" s="4" t="s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14</v>
      </c>
      <c r="AL16" s="2">
        <v>0</v>
      </c>
      <c r="AM16" s="2">
        <v>11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18" t="s">
        <v>1</v>
      </c>
      <c r="BC16" s="18" t="s">
        <v>2</v>
      </c>
      <c r="BD16" s="18" t="s">
        <v>3</v>
      </c>
      <c r="BE16" s="18" t="s">
        <v>4</v>
      </c>
      <c r="BF16" s="18" t="s">
        <v>5</v>
      </c>
      <c r="BG16" s="18" t="s">
        <v>6</v>
      </c>
      <c r="BH16" s="18" t="s">
        <v>7</v>
      </c>
      <c r="BI16" s="18" t="s">
        <v>8</v>
      </c>
      <c r="BJ16" s="18" t="s">
        <v>9</v>
      </c>
      <c r="BK16" s="18" t="s">
        <v>10</v>
      </c>
      <c r="BL16" s="18" t="s">
        <v>11</v>
      </c>
      <c r="BM16" s="18" t="s">
        <v>12</v>
      </c>
      <c r="BN16" s="18" t="s">
        <v>13</v>
      </c>
      <c r="BO16" s="18" t="s">
        <v>14</v>
      </c>
      <c r="BP16" s="18" t="s">
        <v>15</v>
      </c>
      <c r="BQ16" s="18" t="s">
        <v>16</v>
      </c>
    </row>
    <row r="17" spans="1:69" ht="154.9" customHeight="1" x14ac:dyDescent="0.2">
      <c r="A17" s="2" t="s">
        <v>77</v>
      </c>
      <c r="B17" s="2" t="s">
        <v>78</v>
      </c>
      <c r="C17" s="2" t="s">
        <v>79</v>
      </c>
      <c r="D17" s="2" t="s">
        <v>80</v>
      </c>
      <c r="E17" s="2" t="s">
        <v>80</v>
      </c>
      <c r="F17" s="2" t="s">
        <v>172</v>
      </c>
      <c r="G17" s="2" t="s">
        <v>81</v>
      </c>
      <c r="H17" s="2" t="s">
        <v>82</v>
      </c>
      <c r="I17" s="2" t="s">
        <v>130</v>
      </c>
      <c r="J17" s="2" t="s">
        <v>173</v>
      </c>
      <c r="K17" s="2" t="s">
        <v>19</v>
      </c>
      <c r="L17" s="2" t="s">
        <v>76</v>
      </c>
      <c r="M17" s="2" t="s">
        <v>174</v>
      </c>
      <c r="N17" s="2" t="s">
        <v>175</v>
      </c>
      <c r="O17" s="2" t="s">
        <v>176</v>
      </c>
      <c r="P17" s="2" t="s">
        <v>0</v>
      </c>
      <c r="Q17" s="2" t="s">
        <v>75</v>
      </c>
      <c r="R17" s="2" t="s">
        <v>177</v>
      </c>
      <c r="S17" s="2" t="s">
        <v>178</v>
      </c>
      <c r="T17" s="2" t="s">
        <v>179</v>
      </c>
      <c r="U17" s="2" t="s">
        <v>180</v>
      </c>
      <c r="V17" s="12">
        <v>225</v>
      </c>
      <c r="W17" s="12">
        <v>90</v>
      </c>
      <c r="X17" s="12">
        <f t="shared" si="0"/>
        <v>630</v>
      </c>
      <c r="Y17" s="2" t="s">
        <v>95</v>
      </c>
      <c r="Z17" s="7">
        <f t="shared" si="2"/>
        <v>7</v>
      </c>
      <c r="AA17" s="4" t="s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1</v>
      </c>
      <c r="AH17" s="2">
        <v>0</v>
      </c>
      <c r="AI17" s="2">
        <v>1</v>
      </c>
      <c r="AJ17" s="2">
        <v>1</v>
      </c>
      <c r="AK17" s="2">
        <v>2</v>
      </c>
      <c r="AL17" s="2">
        <v>1</v>
      </c>
      <c r="AM17" s="2">
        <v>1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18" t="s">
        <v>1</v>
      </c>
      <c r="BC17" s="18" t="s">
        <v>2</v>
      </c>
      <c r="BD17" s="18" t="s">
        <v>3</v>
      </c>
      <c r="BE17" s="18" t="s">
        <v>4</v>
      </c>
      <c r="BF17" s="18" t="s">
        <v>5</v>
      </c>
      <c r="BG17" s="18" t="s">
        <v>6</v>
      </c>
      <c r="BH17" s="18" t="s">
        <v>7</v>
      </c>
      <c r="BI17" s="18" t="s">
        <v>8</v>
      </c>
      <c r="BJ17" s="18" t="s">
        <v>9</v>
      </c>
      <c r="BK17" s="18" t="s">
        <v>10</v>
      </c>
      <c r="BL17" s="18" t="s">
        <v>11</v>
      </c>
      <c r="BM17" s="18" t="s">
        <v>12</v>
      </c>
      <c r="BN17" s="18" t="s">
        <v>13</v>
      </c>
      <c r="BO17" s="18" t="s">
        <v>14</v>
      </c>
      <c r="BP17" s="18" t="s">
        <v>15</v>
      </c>
      <c r="BQ17" s="18" t="s">
        <v>16</v>
      </c>
    </row>
    <row r="18" spans="1:69" ht="154.9" customHeight="1" x14ac:dyDescent="0.2">
      <c r="A18" s="2" t="s">
        <v>77</v>
      </c>
      <c r="B18" s="2" t="s">
        <v>78</v>
      </c>
      <c r="C18" s="2" t="s">
        <v>79</v>
      </c>
      <c r="D18" s="2" t="s">
        <v>80</v>
      </c>
      <c r="E18" s="2" t="s">
        <v>80</v>
      </c>
      <c r="F18" s="2" t="s">
        <v>172</v>
      </c>
      <c r="G18" s="2" t="s">
        <v>81</v>
      </c>
      <c r="H18" s="2" t="s">
        <v>82</v>
      </c>
      <c r="I18" s="2" t="s">
        <v>130</v>
      </c>
      <c r="J18" s="2" t="s">
        <v>173</v>
      </c>
      <c r="K18" s="2" t="s">
        <v>19</v>
      </c>
      <c r="L18" s="2" t="s">
        <v>76</v>
      </c>
      <c r="M18" s="2" t="s">
        <v>181</v>
      </c>
      <c r="N18" s="2" t="s">
        <v>173</v>
      </c>
      <c r="O18" s="2" t="s">
        <v>176</v>
      </c>
      <c r="P18" s="2" t="s">
        <v>0</v>
      </c>
      <c r="Q18" s="2" t="s">
        <v>75</v>
      </c>
      <c r="R18" s="2" t="s">
        <v>182</v>
      </c>
      <c r="S18" s="2" t="s">
        <v>183</v>
      </c>
      <c r="T18" s="2" t="s">
        <v>179</v>
      </c>
      <c r="U18" s="2" t="s">
        <v>180</v>
      </c>
      <c r="V18" s="12">
        <v>225</v>
      </c>
      <c r="W18" s="12">
        <v>90</v>
      </c>
      <c r="X18" s="12">
        <f t="shared" si="0"/>
        <v>630</v>
      </c>
      <c r="Y18" s="2" t="s">
        <v>95</v>
      </c>
      <c r="Z18" s="7">
        <f t="shared" si="2"/>
        <v>7</v>
      </c>
      <c r="AA18" s="4" t="s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2</v>
      </c>
      <c r="AK18" s="2">
        <v>1</v>
      </c>
      <c r="AL18" s="2">
        <v>3</v>
      </c>
      <c r="AM18" s="2">
        <v>1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18" t="s">
        <v>1</v>
      </c>
      <c r="BC18" s="18" t="s">
        <v>2</v>
      </c>
      <c r="BD18" s="18" t="s">
        <v>3</v>
      </c>
      <c r="BE18" s="18" t="s">
        <v>4</v>
      </c>
      <c r="BF18" s="18" t="s">
        <v>5</v>
      </c>
      <c r="BG18" s="18" t="s">
        <v>6</v>
      </c>
      <c r="BH18" s="18" t="s">
        <v>7</v>
      </c>
      <c r="BI18" s="18" t="s">
        <v>8</v>
      </c>
      <c r="BJ18" s="18" t="s">
        <v>9</v>
      </c>
      <c r="BK18" s="18" t="s">
        <v>10</v>
      </c>
      <c r="BL18" s="18" t="s">
        <v>11</v>
      </c>
      <c r="BM18" s="18" t="s">
        <v>12</v>
      </c>
      <c r="BN18" s="18" t="s">
        <v>13</v>
      </c>
      <c r="BO18" s="18" t="s">
        <v>14</v>
      </c>
      <c r="BP18" s="18" t="s">
        <v>15</v>
      </c>
      <c r="BQ18" s="18" t="s">
        <v>16</v>
      </c>
    </row>
    <row r="19" spans="1:69" ht="154.9" customHeight="1" x14ac:dyDescent="0.2">
      <c r="A19" s="2" t="s">
        <v>77</v>
      </c>
      <c r="B19" s="2" t="s">
        <v>78</v>
      </c>
      <c r="C19" s="2" t="s">
        <v>79</v>
      </c>
      <c r="D19" s="2" t="s">
        <v>80</v>
      </c>
      <c r="E19" s="2" t="s">
        <v>80</v>
      </c>
      <c r="F19" s="2" t="s">
        <v>184</v>
      </c>
      <c r="G19" s="2" t="s">
        <v>81</v>
      </c>
      <c r="H19" s="2" t="s">
        <v>82</v>
      </c>
      <c r="I19" s="2" t="s">
        <v>141</v>
      </c>
      <c r="J19" s="2" t="s">
        <v>185</v>
      </c>
      <c r="K19" s="2" t="s">
        <v>19</v>
      </c>
      <c r="L19" s="2" t="s">
        <v>154</v>
      </c>
      <c r="M19" s="2" t="s">
        <v>186</v>
      </c>
      <c r="N19" s="2" t="s">
        <v>187</v>
      </c>
      <c r="O19" s="2" t="s">
        <v>188</v>
      </c>
      <c r="P19" s="2" t="s">
        <v>0</v>
      </c>
      <c r="Q19" s="2" t="s">
        <v>75</v>
      </c>
      <c r="R19" s="2" t="s">
        <v>189</v>
      </c>
      <c r="S19" s="2" t="s">
        <v>190</v>
      </c>
      <c r="T19" s="2" t="s">
        <v>191</v>
      </c>
      <c r="U19" s="2" t="s">
        <v>192</v>
      </c>
      <c r="V19" s="12">
        <v>250</v>
      </c>
      <c r="W19" s="12">
        <v>100</v>
      </c>
      <c r="X19" s="12">
        <f t="shared" si="0"/>
        <v>700</v>
      </c>
      <c r="Y19" s="2" t="s">
        <v>95</v>
      </c>
      <c r="Z19" s="7">
        <f t="shared" si="2"/>
        <v>7</v>
      </c>
      <c r="AA19" s="4" t="s">
        <v>0</v>
      </c>
      <c r="AB19" s="2">
        <v>0</v>
      </c>
      <c r="AC19" s="2">
        <v>0</v>
      </c>
      <c r="AD19" s="2">
        <v>1</v>
      </c>
      <c r="AE19" s="2">
        <v>1</v>
      </c>
      <c r="AF19" s="2">
        <v>3</v>
      </c>
      <c r="AG19" s="2">
        <v>2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18" t="s">
        <v>1</v>
      </c>
      <c r="BC19" s="18" t="s">
        <v>2</v>
      </c>
      <c r="BD19" s="18" t="s">
        <v>3</v>
      </c>
      <c r="BE19" s="18" t="s">
        <v>4</v>
      </c>
      <c r="BF19" s="18" t="s">
        <v>5</v>
      </c>
      <c r="BG19" s="18" t="s">
        <v>6</v>
      </c>
      <c r="BH19" s="18" t="s">
        <v>7</v>
      </c>
      <c r="BI19" s="18" t="s">
        <v>8</v>
      </c>
      <c r="BJ19" s="18" t="s">
        <v>9</v>
      </c>
      <c r="BK19" s="18" t="s">
        <v>10</v>
      </c>
      <c r="BL19" s="18" t="s">
        <v>11</v>
      </c>
      <c r="BM19" s="18" t="s">
        <v>12</v>
      </c>
      <c r="BN19" s="18" t="s">
        <v>13</v>
      </c>
      <c r="BO19" s="18" t="s">
        <v>14</v>
      </c>
      <c r="BP19" s="18" t="s">
        <v>15</v>
      </c>
      <c r="BQ19" s="18" t="s">
        <v>16</v>
      </c>
    </row>
    <row r="20" spans="1:69" ht="154.9" customHeight="1" x14ac:dyDescent="0.2">
      <c r="A20" s="2" t="s">
        <v>77</v>
      </c>
      <c r="B20" s="2" t="s">
        <v>78</v>
      </c>
      <c r="C20" s="2" t="s">
        <v>79</v>
      </c>
      <c r="D20" s="2" t="s">
        <v>80</v>
      </c>
      <c r="E20" s="2" t="s">
        <v>80</v>
      </c>
      <c r="F20" s="2" t="s">
        <v>184</v>
      </c>
      <c r="G20" s="2" t="s">
        <v>81</v>
      </c>
      <c r="H20" s="2" t="s">
        <v>82</v>
      </c>
      <c r="I20" s="2" t="s">
        <v>141</v>
      </c>
      <c r="J20" s="2" t="s">
        <v>185</v>
      </c>
      <c r="K20" s="2" t="s">
        <v>19</v>
      </c>
      <c r="L20" s="2" t="s">
        <v>154</v>
      </c>
      <c r="M20" s="2" t="s">
        <v>193</v>
      </c>
      <c r="N20" s="2" t="s">
        <v>185</v>
      </c>
      <c r="O20" s="2" t="s">
        <v>188</v>
      </c>
      <c r="P20" s="2" t="s">
        <v>0</v>
      </c>
      <c r="Q20" s="2" t="s">
        <v>75</v>
      </c>
      <c r="R20" s="2" t="s">
        <v>194</v>
      </c>
      <c r="S20" s="2" t="s">
        <v>195</v>
      </c>
      <c r="T20" s="2" t="s">
        <v>191</v>
      </c>
      <c r="U20" s="2" t="s">
        <v>192</v>
      </c>
      <c r="V20" s="12">
        <v>250</v>
      </c>
      <c r="W20" s="12">
        <v>100</v>
      </c>
      <c r="X20" s="12">
        <f t="shared" si="0"/>
        <v>2500</v>
      </c>
      <c r="Y20" s="2" t="s">
        <v>95</v>
      </c>
      <c r="Z20" s="7">
        <f t="shared" si="2"/>
        <v>25</v>
      </c>
      <c r="AA20" s="4" t="s">
        <v>0</v>
      </c>
      <c r="AB20" s="2">
        <v>0</v>
      </c>
      <c r="AC20" s="2">
        <v>0</v>
      </c>
      <c r="AD20" s="2">
        <v>0</v>
      </c>
      <c r="AE20" s="2">
        <v>3</v>
      </c>
      <c r="AF20" s="2">
        <v>7</v>
      </c>
      <c r="AG20" s="2">
        <v>10</v>
      </c>
      <c r="AH20" s="2">
        <v>1</v>
      </c>
      <c r="AI20" s="2">
        <v>4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18" t="s">
        <v>1</v>
      </c>
      <c r="BC20" s="18" t="s">
        <v>2</v>
      </c>
      <c r="BD20" s="18" t="s">
        <v>3</v>
      </c>
      <c r="BE20" s="18" t="s">
        <v>4</v>
      </c>
      <c r="BF20" s="18" t="s">
        <v>5</v>
      </c>
      <c r="BG20" s="18" t="s">
        <v>6</v>
      </c>
      <c r="BH20" s="18" t="s">
        <v>7</v>
      </c>
      <c r="BI20" s="18" t="s">
        <v>8</v>
      </c>
      <c r="BJ20" s="18" t="s">
        <v>9</v>
      </c>
      <c r="BK20" s="18" t="s">
        <v>10</v>
      </c>
      <c r="BL20" s="18" t="s">
        <v>11</v>
      </c>
      <c r="BM20" s="18" t="s">
        <v>12</v>
      </c>
      <c r="BN20" s="18" t="s">
        <v>13</v>
      </c>
      <c r="BO20" s="18" t="s">
        <v>14</v>
      </c>
      <c r="BP20" s="18" t="s">
        <v>15</v>
      </c>
      <c r="BQ20" s="18" t="s">
        <v>16</v>
      </c>
    </row>
    <row r="21" spans="1:69" ht="154.9" customHeight="1" x14ac:dyDescent="0.2">
      <c r="A21" s="2" t="s">
        <v>77</v>
      </c>
      <c r="B21" s="2" t="s">
        <v>78</v>
      </c>
      <c r="C21" s="2" t="s">
        <v>79</v>
      </c>
      <c r="D21" s="2" t="s">
        <v>80</v>
      </c>
      <c r="E21" s="2" t="s">
        <v>80</v>
      </c>
      <c r="F21" s="2" t="s">
        <v>184</v>
      </c>
      <c r="G21" s="2" t="s">
        <v>81</v>
      </c>
      <c r="H21" s="2" t="s">
        <v>82</v>
      </c>
      <c r="I21" s="2" t="s">
        <v>141</v>
      </c>
      <c r="J21" s="2" t="s">
        <v>185</v>
      </c>
      <c r="K21" s="2" t="s">
        <v>19</v>
      </c>
      <c r="L21" s="2" t="s">
        <v>129</v>
      </c>
      <c r="M21" s="2" t="s">
        <v>186</v>
      </c>
      <c r="N21" s="2" t="s">
        <v>187</v>
      </c>
      <c r="O21" s="2" t="s">
        <v>196</v>
      </c>
      <c r="P21" s="2" t="s">
        <v>0</v>
      </c>
      <c r="Q21" s="2" t="s">
        <v>75</v>
      </c>
      <c r="R21" s="2" t="s">
        <v>197</v>
      </c>
      <c r="S21" s="2" t="s">
        <v>198</v>
      </c>
      <c r="T21" s="2" t="s">
        <v>199</v>
      </c>
      <c r="U21" s="2" t="s">
        <v>200</v>
      </c>
      <c r="V21" s="12">
        <v>280</v>
      </c>
      <c r="W21" s="12">
        <v>112</v>
      </c>
      <c r="X21" s="12">
        <f t="shared" si="0"/>
        <v>896</v>
      </c>
      <c r="Y21" s="2" t="s">
        <v>95</v>
      </c>
      <c r="Z21" s="7">
        <f t="shared" si="2"/>
        <v>8</v>
      </c>
      <c r="AA21" s="4" t="s">
        <v>0</v>
      </c>
      <c r="AB21" s="2">
        <v>0</v>
      </c>
      <c r="AC21" s="2">
        <v>0</v>
      </c>
      <c r="AD21" s="2">
        <v>0</v>
      </c>
      <c r="AE21" s="2">
        <v>2</v>
      </c>
      <c r="AF21" s="2">
        <v>1</v>
      </c>
      <c r="AG21" s="2">
        <v>0</v>
      </c>
      <c r="AH21" s="2">
        <v>1</v>
      </c>
      <c r="AI21" s="2">
        <v>1</v>
      </c>
      <c r="AJ21" s="2">
        <v>0</v>
      </c>
      <c r="AK21" s="2">
        <v>0</v>
      </c>
      <c r="AL21" s="2">
        <v>1</v>
      </c>
      <c r="AM21" s="2">
        <v>0</v>
      </c>
      <c r="AN21" s="2">
        <v>2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18" t="s">
        <v>1</v>
      </c>
      <c r="BC21" s="18" t="s">
        <v>2</v>
      </c>
      <c r="BD21" s="18" t="s">
        <v>3</v>
      </c>
      <c r="BE21" s="18" t="s">
        <v>4</v>
      </c>
      <c r="BF21" s="18" t="s">
        <v>5</v>
      </c>
      <c r="BG21" s="18" t="s">
        <v>6</v>
      </c>
      <c r="BH21" s="18" t="s">
        <v>7</v>
      </c>
      <c r="BI21" s="18" t="s">
        <v>8</v>
      </c>
      <c r="BJ21" s="18" t="s">
        <v>9</v>
      </c>
      <c r="BK21" s="18" t="s">
        <v>10</v>
      </c>
      <c r="BL21" s="18" t="s">
        <v>11</v>
      </c>
      <c r="BM21" s="18" t="s">
        <v>12</v>
      </c>
      <c r="BN21" s="18" t="s">
        <v>13</v>
      </c>
      <c r="BO21" s="18" t="s">
        <v>14</v>
      </c>
      <c r="BP21" s="18" t="s">
        <v>15</v>
      </c>
      <c r="BQ21" s="18" t="s">
        <v>16</v>
      </c>
    </row>
    <row r="22" spans="1:69" ht="154.9" customHeight="1" x14ac:dyDescent="0.2">
      <c r="A22" s="2" t="s">
        <v>77</v>
      </c>
      <c r="B22" s="2" t="s">
        <v>78</v>
      </c>
      <c r="C22" s="2" t="s">
        <v>79</v>
      </c>
      <c r="D22" s="2" t="s">
        <v>80</v>
      </c>
      <c r="E22" s="2" t="s">
        <v>80</v>
      </c>
      <c r="F22" s="2" t="s">
        <v>184</v>
      </c>
      <c r="G22" s="2" t="s">
        <v>81</v>
      </c>
      <c r="H22" s="2" t="s">
        <v>82</v>
      </c>
      <c r="I22" s="2" t="s">
        <v>141</v>
      </c>
      <c r="J22" s="2" t="s">
        <v>185</v>
      </c>
      <c r="K22" s="2" t="s">
        <v>19</v>
      </c>
      <c r="L22" s="2" t="s">
        <v>96</v>
      </c>
      <c r="M22" s="2" t="s">
        <v>193</v>
      </c>
      <c r="N22" s="2" t="s">
        <v>185</v>
      </c>
      <c r="O22" s="2" t="s">
        <v>201</v>
      </c>
      <c r="P22" s="2" t="s">
        <v>0</v>
      </c>
      <c r="Q22" s="2" t="s">
        <v>75</v>
      </c>
      <c r="R22" s="2" t="s">
        <v>204</v>
      </c>
      <c r="S22" s="2" t="s">
        <v>205</v>
      </c>
      <c r="T22" s="2" t="s">
        <v>202</v>
      </c>
      <c r="U22" s="2" t="s">
        <v>203</v>
      </c>
      <c r="V22" s="12">
        <v>250</v>
      </c>
      <c r="W22" s="12">
        <v>100</v>
      </c>
      <c r="X22" s="12">
        <f t="shared" si="0"/>
        <v>2400</v>
      </c>
      <c r="Y22" s="2" t="s">
        <v>95</v>
      </c>
      <c r="Z22" s="7">
        <f t="shared" si="2"/>
        <v>24</v>
      </c>
      <c r="AA22" s="4" t="s">
        <v>0</v>
      </c>
      <c r="AB22" s="2">
        <v>0</v>
      </c>
      <c r="AC22" s="2">
        <v>0</v>
      </c>
      <c r="AD22" s="2">
        <v>0</v>
      </c>
      <c r="AE22" s="2">
        <v>5</v>
      </c>
      <c r="AF22" s="2">
        <v>9</v>
      </c>
      <c r="AG22" s="2">
        <v>7</v>
      </c>
      <c r="AH22" s="2">
        <v>1</v>
      </c>
      <c r="AI22" s="2">
        <v>1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1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18" t="s">
        <v>1</v>
      </c>
      <c r="BC22" s="18" t="s">
        <v>2</v>
      </c>
      <c r="BD22" s="18" t="s">
        <v>3</v>
      </c>
      <c r="BE22" s="18" t="s">
        <v>4</v>
      </c>
      <c r="BF22" s="18" t="s">
        <v>5</v>
      </c>
      <c r="BG22" s="18" t="s">
        <v>6</v>
      </c>
      <c r="BH22" s="18" t="s">
        <v>7</v>
      </c>
      <c r="BI22" s="18" t="s">
        <v>8</v>
      </c>
      <c r="BJ22" s="18" t="s">
        <v>9</v>
      </c>
      <c r="BK22" s="18" t="s">
        <v>10</v>
      </c>
      <c r="BL22" s="18" t="s">
        <v>11</v>
      </c>
      <c r="BM22" s="18" t="s">
        <v>12</v>
      </c>
      <c r="BN22" s="18" t="s">
        <v>13</v>
      </c>
      <c r="BO22" s="18" t="s">
        <v>14</v>
      </c>
      <c r="BP22" s="18" t="s">
        <v>15</v>
      </c>
      <c r="BQ22" s="18" t="s">
        <v>16</v>
      </c>
    </row>
    <row r="23" spans="1:69" ht="154.9" customHeight="1" x14ac:dyDescent="0.2">
      <c r="A23" s="2" t="s">
        <v>77</v>
      </c>
      <c r="B23" s="2" t="s">
        <v>78</v>
      </c>
      <c r="C23" s="2" t="s">
        <v>79</v>
      </c>
      <c r="D23" s="2" t="s">
        <v>80</v>
      </c>
      <c r="E23" s="2" t="s">
        <v>80</v>
      </c>
      <c r="F23" s="2" t="s">
        <v>184</v>
      </c>
      <c r="G23" s="2" t="s">
        <v>81</v>
      </c>
      <c r="H23" s="2" t="s">
        <v>82</v>
      </c>
      <c r="I23" s="2" t="s">
        <v>141</v>
      </c>
      <c r="J23" s="2" t="s">
        <v>185</v>
      </c>
      <c r="K23" s="2" t="s">
        <v>19</v>
      </c>
      <c r="L23" s="2" t="s">
        <v>76</v>
      </c>
      <c r="M23" s="2" t="s">
        <v>193</v>
      </c>
      <c r="N23" s="2" t="s">
        <v>185</v>
      </c>
      <c r="O23" s="2" t="s">
        <v>206</v>
      </c>
      <c r="P23" s="2" t="s">
        <v>0</v>
      </c>
      <c r="Q23" s="2" t="s">
        <v>75</v>
      </c>
      <c r="R23" s="2" t="s">
        <v>207</v>
      </c>
      <c r="S23" s="2" t="s">
        <v>208</v>
      </c>
      <c r="T23" s="2" t="s">
        <v>209</v>
      </c>
      <c r="U23" s="2" t="s">
        <v>210</v>
      </c>
      <c r="V23" s="12">
        <v>300</v>
      </c>
      <c r="W23" s="12">
        <v>120</v>
      </c>
      <c r="X23" s="12">
        <f t="shared" si="0"/>
        <v>3480</v>
      </c>
      <c r="Y23" s="2" t="s">
        <v>95</v>
      </c>
      <c r="Z23" s="7">
        <f t="shared" si="2"/>
        <v>29</v>
      </c>
      <c r="AA23" s="4" t="s">
        <v>0</v>
      </c>
      <c r="AB23" s="2">
        <v>0</v>
      </c>
      <c r="AC23" s="2">
        <v>0</v>
      </c>
      <c r="AD23" s="2">
        <v>0</v>
      </c>
      <c r="AE23" s="2">
        <v>0</v>
      </c>
      <c r="AF23" s="2">
        <v>2</v>
      </c>
      <c r="AG23" s="2">
        <v>6</v>
      </c>
      <c r="AH23" s="2">
        <v>9</v>
      </c>
      <c r="AI23" s="2">
        <v>10</v>
      </c>
      <c r="AJ23" s="2">
        <v>2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18" t="s">
        <v>1</v>
      </c>
      <c r="BC23" s="18" t="s">
        <v>2</v>
      </c>
      <c r="BD23" s="18" t="s">
        <v>3</v>
      </c>
      <c r="BE23" s="18" t="s">
        <v>4</v>
      </c>
      <c r="BF23" s="18" t="s">
        <v>5</v>
      </c>
      <c r="BG23" s="18" t="s">
        <v>6</v>
      </c>
      <c r="BH23" s="18" t="s">
        <v>7</v>
      </c>
      <c r="BI23" s="18" t="s">
        <v>8</v>
      </c>
      <c r="BJ23" s="18" t="s">
        <v>9</v>
      </c>
      <c r="BK23" s="18" t="s">
        <v>10</v>
      </c>
      <c r="BL23" s="18" t="s">
        <v>11</v>
      </c>
      <c r="BM23" s="18" t="s">
        <v>12</v>
      </c>
      <c r="BN23" s="18" t="s">
        <v>13</v>
      </c>
      <c r="BO23" s="18" t="s">
        <v>14</v>
      </c>
      <c r="BP23" s="18" t="s">
        <v>15</v>
      </c>
      <c r="BQ23" s="18" t="s">
        <v>16</v>
      </c>
    </row>
    <row r="24" spans="1:69" ht="154.9" customHeight="1" x14ac:dyDescent="0.2">
      <c r="A24" s="2" t="s">
        <v>77</v>
      </c>
      <c r="B24" s="2" t="s">
        <v>78</v>
      </c>
      <c r="C24" s="2" t="s">
        <v>79</v>
      </c>
      <c r="D24" s="2" t="s">
        <v>80</v>
      </c>
      <c r="E24" s="2" t="s">
        <v>80</v>
      </c>
      <c r="F24" s="2" t="s">
        <v>184</v>
      </c>
      <c r="G24" s="2" t="s">
        <v>81</v>
      </c>
      <c r="H24" s="2" t="s">
        <v>82</v>
      </c>
      <c r="I24" s="2" t="s">
        <v>141</v>
      </c>
      <c r="J24" s="2" t="s">
        <v>185</v>
      </c>
      <c r="K24" s="2" t="s">
        <v>19</v>
      </c>
      <c r="L24" s="2" t="s">
        <v>211</v>
      </c>
      <c r="M24" s="2" t="s">
        <v>193</v>
      </c>
      <c r="N24" s="2" t="s">
        <v>185</v>
      </c>
      <c r="O24" s="2" t="s">
        <v>212</v>
      </c>
      <c r="P24" s="2" t="s">
        <v>0</v>
      </c>
      <c r="Q24" s="2" t="s">
        <v>75</v>
      </c>
      <c r="R24" s="2" t="s">
        <v>215</v>
      </c>
      <c r="S24" s="2" t="s">
        <v>216</v>
      </c>
      <c r="T24" s="2" t="s">
        <v>213</v>
      </c>
      <c r="U24" s="2" t="s">
        <v>214</v>
      </c>
      <c r="V24" s="12">
        <v>150</v>
      </c>
      <c r="W24" s="12">
        <v>60</v>
      </c>
      <c r="X24" s="12">
        <f t="shared" si="0"/>
        <v>2700</v>
      </c>
      <c r="Y24" s="2" t="s">
        <v>95</v>
      </c>
      <c r="Z24" s="7">
        <f t="shared" si="2"/>
        <v>45</v>
      </c>
      <c r="AA24" s="4" t="s">
        <v>0</v>
      </c>
      <c r="AB24" s="2">
        <v>0</v>
      </c>
      <c r="AC24" s="2">
        <v>0</v>
      </c>
      <c r="AD24" s="2">
        <v>0</v>
      </c>
      <c r="AE24" s="2">
        <v>8</v>
      </c>
      <c r="AF24" s="2">
        <v>7</v>
      </c>
      <c r="AG24" s="2">
        <v>29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1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18" t="s">
        <v>1</v>
      </c>
      <c r="BC24" s="18" t="s">
        <v>2</v>
      </c>
      <c r="BD24" s="18" t="s">
        <v>3</v>
      </c>
      <c r="BE24" s="18" t="s">
        <v>4</v>
      </c>
      <c r="BF24" s="18" t="s">
        <v>5</v>
      </c>
      <c r="BG24" s="18" t="s">
        <v>6</v>
      </c>
      <c r="BH24" s="18" t="s">
        <v>7</v>
      </c>
      <c r="BI24" s="18" t="s">
        <v>8</v>
      </c>
      <c r="BJ24" s="18" t="s">
        <v>9</v>
      </c>
      <c r="BK24" s="18" t="s">
        <v>10</v>
      </c>
      <c r="BL24" s="18" t="s">
        <v>11</v>
      </c>
      <c r="BM24" s="18" t="s">
        <v>12</v>
      </c>
      <c r="BN24" s="18" t="s">
        <v>13</v>
      </c>
      <c r="BO24" s="18" t="s">
        <v>14</v>
      </c>
      <c r="BP24" s="18" t="s">
        <v>15</v>
      </c>
      <c r="BQ24" s="18" t="s">
        <v>16</v>
      </c>
    </row>
    <row r="25" spans="1:69" ht="154.9" customHeight="1" x14ac:dyDescent="0.2">
      <c r="A25" s="2" t="s">
        <v>77</v>
      </c>
      <c r="B25" s="2" t="s">
        <v>78</v>
      </c>
      <c r="C25" s="2" t="s">
        <v>79</v>
      </c>
      <c r="D25" s="2" t="s">
        <v>80</v>
      </c>
      <c r="E25" s="2" t="s">
        <v>80</v>
      </c>
      <c r="F25" s="2" t="s">
        <v>184</v>
      </c>
      <c r="G25" s="2" t="s">
        <v>81</v>
      </c>
      <c r="H25" s="2" t="s">
        <v>82</v>
      </c>
      <c r="I25" s="2" t="s">
        <v>141</v>
      </c>
      <c r="J25" s="2" t="s">
        <v>185</v>
      </c>
      <c r="K25" s="2" t="s">
        <v>19</v>
      </c>
      <c r="L25" s="2" t="s">
        <v>217</v>
      </c>
      <c r="M25" s="2" t="s">
        <v>193</v>
      </c>
      <c r="N25" s="2" t="s">
        <v>185</v>
      </c>
      <c r="O25" s="2" t="s">
        <v>218</v>
      </c>
      <c r="P25" s="2" t="s">
        <v>0</v>
      </c>
      <c r="Q25" s="2" t="s">
        <v>75</v>
      </c>
      <c r="R25" s="2" t="s">
        <v>221</v>
      </c>
      <c r="S25" s="2" t="s">
        <v>222</v>
      </c>
      <c r="T25" s="2" t="s">
        <v>219</v>
      </c>
      <c r="U25" s="2" t="s">
        <v>220</v>
      </c>
      <c r="V25" s="12">
        <v>150</v>
      </c>
      <c r="W25" s="12">
        <v>60</v>
      </c>
      <c r="X25" s="12">
        <f t="shared" si="0"/>
        <v>540</v>
      </c>
      <c r="Y25" s="2" t="s">
        <v>95</v>
      </c>
      <c r="Z25" s="7">
        <f t="shared" si="2"/>
        <v>9</v>
      </c>
      <c r="AA25" s="4" t="s">
        <v>0</v>
      </c>
      <c r="AB25" s="2">
        <v>0</v>
      </c>
      <c r="AC25" s="2">
        <v>0</v>
      </c>
      <c r="AD25" s="2">
        <v>0</v>
      </c>
      <c r="AE25" s="2">
        <v>2</v>
      </c>
      <c r="AF25" s="2">
        <v>0</v>
      </c>
      <c r="AG25" s="2">
        <v>1</v>
      </c>
      <c r="AH25" s="2">
        <v>2</v>
      </c>
      <c r="AI25" s="2">
        <v>3</v>
      </c>
      <c r="AJ25" s="2">
        <v>1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18" t="s">
        <v>1</v>
      </c>
      <c r="BC25" s="18" t="s">
        <v>2</v>
      </c>
      <c r="BD25" s="18" t="s">
        <v>3</v>
      </c>
      <c r="BE25" s="18" t="s">
        <v>4</v>
      </c>
      <c r="BF25" s="18" t="s">
        <v>5</v>
      </c>
      <c r="BG25" s="18" t="s">
        <v>6</v>
      </c>
      <c r="BH25" s="18" t="s">
        <v>7</v>
      </c>
      <c r="BI25" s="18" t="s">
        <v>8</v>
      </c>
      <c r="BJ25" s="18" t="s">
        <v>9</v>
      </c>
      <c r="BK25" s="18" t="s">
        <v>10</v>
      </c>
      <c r="BL25" s="18" t="s">
        <v>11</v>
      </c>
      <c r="BM25" s="18" t="s">
        <v>12</v>
      </c>
      <c r="BN25" s="18" t="s">
        <v>13</v>
      </c>
      <c r="BO25" s="18" t="s">
        <v>14</v>
      </c>
      <c r="BP25" s="18" t="s">
        <v>15</v>
      </c>
      <c r="BQ25" s="18" t="s">
        <v>16</v>
      </c>
    </row>
    <row r="26" spans="1:69" x14ac:dyDescent="0.2">
      <c r="A26" s="2" t="s">
        <v>77</v>
      </c>
      <c r="B26" s="2" t="s">
        <v>78</v>
      </c>
      <c r="C26" s="2" t="s">
        <v>79</v>
      </c>
      <c r="D26" s="2" t="s">
        <v>80</v>
      </c>
      <c r="E26" s="2" t="s">
        <v>80</v>
      </c>
      <c r="F26" s="2" t="s">
        <v>184</v>
      </c>
      <c r="G26" s="2" t="s">
        <v>81</v>
      </c>
      <c r="H26" s="2" t="s">
        <v>82</v>
      </c>
      <c r="I26" s="2" t="s">
        <v>141</v>
      </c>
      <c r="J26" s="2" t="s">
        <v>185</v>
      </c>
      <c r="K26" s="2" t="s">
        <v>19</v>
      </c>
      <c r="L26" s="2" t="s">
        <v>129</v>
      </c>
      <c r="M26" s="2" t="s">
        <v>193</v>
      </c>
      <c r="N26" s="2" t="s">
        <v>185</v>
      </c>
      <c r="O26" s="2" t="s">
        <v>223</v>
      </c>
      <c r="P26" s="2" t="s">
        <v>0</v>
      </c>
      <c r="Q26" s="2" t="s">
        <v>75</v>
      </c>
      <c r="R26" s="2" t="s">
        <v>226</v>
      </c>
      <c r="S26" s="2" t="s">
        <v>227</v>
      </c>
      <c r="T26" s="2" t="s">
        <v>224</v>
      </c>
      <c r="U26" s="2" t="s">
        <v>225</v>
      </c>
      <c r="V26" s="12">
        <v>280</v>
      </c>
      <c r="W26" s="12">
        <v>112</v>
      </c>
      <c r="X26" s="12">
        <f t="shared" si="0"/>
        <v>2688</v>
      </c>
      <c r="Y26" s="2" t="s">
        <v>95</v>
      </c>
      <c r="Z26" s="7">
        <f t="shared" si="2"/>
        <v>24</v>
      </c>
      <c r="AA26" s="4" t="s">
        <v>0</v>
      </c>
      <c r="AB26" s="2">
        <v>0</v>
      </c>
      <c r="AC26" s="2">
        <v>0</v>
      </c>
      <c r="AD26" s="2">
        <v>0</v>
      </c>
      <c r="AE26" s="2">
        <v>1</v>
      </c>
      <c r="AF26" s="2">
        <v>2</v>
      </c>
      <c r="AG26" s="2">
        <v>6</v>
      </c>
      <c r="AH26" s="2">
        <v>5</v>
      </c>
      <c r="AI26" s="2">
        <v>8</v>
      </c>
      <c r="AJ26" s="2">
        <v>2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18" t="s">
        <v>1</v>
      </c>
      <c r="BC26" s="18" t="s">
        <v>2</v>
      </c>
      <c r="BD26" s="18" t="s">
        <v>3</v>
      </c>
      <c r="BE26" s="18" t="s">
        <v>4</v>
      </c>
      <c r="BF26" s="18" t="s">
        <v>5</v>
      </c>
      <c r="BG26" s="18" t="s">
        <v>6</v>
      </c>
      <c r="BH26" s="18" t="s">
        <v>7</v>
      </c>
      <c r="BI26" s="18" t="s">
        <v>8</v>
      </c>
      <c r="BJ26" s="18" t="s">
        <v>9</v>
      </c>
      <c r="BK26" s="18" t="s">
        <v>10</v>
      </c>
      <c r="BL26" s="18" t="s">
        <v>11</v>
      </c>
      <c r="BM26" s="18" t="s">
        <v>12</v>
      </c>
      <c r="BN26" s="18" t="s">
        <v>13</v>
      </c>
      <c r="BO26" s="18" t="s">
        <v>14</v>
      </c>
      <c r="BP26" s="18" t="s">
        <v>15</v>
      </c>
      <c r="BQ26" s="18" t="s">
        <v>16</v>
      </c>
    </row>
    <row r="27" spans="1:69" ht="154.9" customHeight="1" x14ac:dyDescent="0.2">
      <c r="A27" s="2" t="s">
        <v>77</v>
      </c>
      <c r="B27" s="2" t="s">
        <v>78</v>
      </c>
      <c r="C27" s="2" t="s">
        <v>79</v>
      </c>
      <c r="D27" s="2" t="s">
        <v>80</v>
      </c>
      <c r="E27" s="2" t="s">
        <v>80</v>
      </c>
      <c r="F27" s="2" t="s">
        <v>228</v>
      </c>
      <c r="G27" s="2" t="s">
        <v>81</v>
      </c>
      <c r="H27" s="2" t="s">
        <v>82</v>
      </c>
      <c r="I27" s="2" t="s">
        <v>141</v>
      </c>
      <c r="J27" s="2" t="s">
        <v>229</v>
      </c>
      <c r="K27" s="2" t="s">
        <v>19</v>
      </c>
      <c r="L27" s="2" t="s">
        <v>211</v>
      </c>
      <c r="M27" s="2" t="s">
        <v>233</v>
      </c>
      <c r="N27" s="2" t="s">
        <v>229</v>
      </c>
      <c r="O27" s="2" t="s">
        <v>230</v>
      </c>
      <c r="P27" s="2" t="s">
        <v>18</v>
      </c>
      <c r="Q27" s="2" t="s">
        <v>75</v>
      </c>
      <c r="R27" s="2" t="s">
        <v>234</v>
      </c>
      <c r="S27" s="2" t="s">
        <v>235</v>
      </c>
      <c r="T27" s="2" t="s">
        <v>231</v>
      </c>
      <c r="U27" s="2" t="s">
        <v>232</v>
      </c>
      <c r="V27" s="12">
        <v>175</v>
      </c>
      <c r="W27" s="12">
        <v>70</v>
      </c>
      <c r="X27" s="12">
        <f t="shared" si="0"/>
        <v>1190</v>
      </c>
      <c r="Y27" s="2" t="s">
        <v>95</v>
      </c>
      <c r="Z27" s="7">
        <f t="shared" si="2"/>
        <v>17</v>
      </c>
      <c r="AA27" s="4" t="s">
        <v>0</v>
      </c>
      <c r="AB27" s="2">
        <v>0</v>
      </c>
      <c r="AC27" s="2">
        <v>0</v>
      </c>
      <c r="AD27" s="2">
        <v>0</v>
      </c>
      <c r="AE27" s="2">
        <v>2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9</v>
      </c>
      <c r="AN27" s="2">
        <v>5</v>
      </c>
      <c r="AO27" s="2">
        <v>1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18" t="s">
        <v>1</v>
      </c>
      <c r="BC27" s="18" t="s">
        <v>2</v>
      </c>
      <c r="BD27" s="18" t="s">
        <v>3</v>
      </c>
      <c r="BE27" s="18" t="s">
        <v>4</v>
      </c>
      <c r="BF27" s="18" t="s">
        <v>5</v>
      </c>
      <c r="BG27" s="18" t="s">
        <v>6</v>
      </c>
      <c r="BH27" s="18" t="s">
        <v>7</v>
      </c>
      <c r="BI27" s="18" t="s">
        <v>8</v>
      </c>
      <c r="BJ27" s="18" t="s">
        <v>9</v>
      </c>
      <c r="BK27" s="18" t="s">
        <v>10</v>
      </c>
      <c r="BL27" s="18" t="s">
        <v>11</v>
      </c>
      <c r="BM27" s="18" t="s">
        <v>12</v>
      </c>
      <c r="BN27" s="18" t="s">
        <v>13</v>
      </c>
      <c r="BO27" s="18" t="s">
        <v>14</v>
      </c>
      <c r="BP27" s="18" t="s">
        <v>15</v>
      </c>
      <c r="BQ27" s="18" t="s">
        <v>16</v>
      </c>
    </row>
    <row r="28" spans="1:69" ht="154.9" customHeight="1" x14ac:dyDescent="0.2">
      <c r="A28" s="2" t="s">
        <v>77</v>
      </c>
      <c r="B28" s="2" t="s">
        <v>78</v>
      </c>
      <c r="C28" s="2" t="s">
        <v>79</v>
      </c>
      <c r="D28" s="2" t="s">
        <v>80</v>
      </c>
      <c r="E28" s="2" t="s">
        <v>80</v>
      </c>
      <c r="F28" s="2" t="s">
        <v>236</v>
      </c>
      <c r="G28" s="2" t="s">
        <v>81</v>
      </c>
      <c r="H28" s="2" t="s">
        <v>82</v>
      </c>
      <c r="I28" s="2" t="s">
        <v>141</v>
      </c>
      <c r="J28" s="2" t="s">
        <v>237</v>
      </c>
      <c r="K28" s="2" t="s">
        <v>19</v>
      </c>
      <c r="L28" s="2" t="s">
        <v>154</v>
      </c>
      <c r="M28" s="2" t="s">
        <v>238</v>
      </c>
      <c r="N28" s="2" t="s">
        <v>237</v>
      </c>
      <c r="O28" s="2" t="s">
        <v>239</v>
      </c>
      <c r="P28" s="2" t="s">
        <v>0</v>
      </c>
      <c r="Q28" s="2" t="s">
        <v>75</v>
      </c>
      <c r="R28" s="2" t="s">
        <v>240</v>
      </c>
      <c r="S28" s="2" t="s">
        <v>241</v>
      </c>
      <c r="T28" s="2" t="s">
        <v>242</v>
      </c>
      <c r="U28" s="2" t="s">
        <v>243</v>
      </c>
      <c r="V28" s="12">
        <v>225</v>
      </c>
      <c r="W28" s="12">
        <v>90</v>
      </c>
      <c r="X28" s="12">
        <f t="shared" si="0"/>
        <v>1350</v>
      </c>
      <c r="Y28" s="2" t="s">
        <v>95</v>
      </c>
      <c r="Z28" s="7">
        <f t="shared" si="2"/>
        <v>15</v>
      </c>
      <c r="AA28" s="4" t="s">
        <v>0</v>
      </c>
      <c r="AB28" s="2">
        <v>0</v>
      </c>
      <c r="AC28" s="2">
        <v>0</v>
      </c>
      <c r="AD28" s="2">
        <v>0</v>
      </c>
      <c r="AE28" s="2">
        <v>0</v>
      </c>
      <c r="AF28" s="2">
        <v>5</v>
      </c>
      <c r="AG28" s="2">
        <v>7</v>
      </c>
      <c r="AH28" s="2">
        <v>0</v>
      </c>
      <c r="AI28" s="2">
        <v>3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18" t="s">
        <v>1</v>
      </c>
      <c r="BC28" s="18" t="s">
        <v>2</v>
      </c>
      <c r="BD28" s="18" t="s">
        <v>3</v>
      </c>
      <c r="BE28" s="18" t="s">
        <v>4</v>
      </c>
      <c r="BF28" s="18" t="s">
        <v>5</v>
      </c>
      <c r="BG28" s="18" t="s">
        <v>6</v>
      </c>
      <c r="BH28" s="18" t="s">
        <v>7</v>
      </c>
      <c r="BI28" s="18" t="s">
        <v>8</v>
      </c>
      <c r="BJ28" s="18" t="s">
        <v>9</v>
      </c>
      <c r="BK28" s="18" t="s">
        <v>10</v>
      </c>
      <c r="BL28" s="18" t="s">
        <v>11</v>
      </c>
      <c r="BM28" s="18" t="s">
        <v>12</v>
      </c>
      <c r="BN28" s="18" t="s">
        <v>13</v>
      </c>
      <c r="BO28" s="18" t="s">
        <v>14</v>
      </c>
      <c r="BP28" s="18" t="s">
        <v>15</v>
      </c>
      <c r="BQ28" s="18" t="s">
        <v>16</v>
      </c>
    </row>
    <row r="29" spans="1:69" ht="154.9" customHeight="1" x14ac:dyDescent="0.2">
      <c r="A29" s="2" t="s">
        <v>77</v>
      </c>
      <c r="B29" s="2" t="s">
        <v>78</v>
      </c>
      <c r="C29" s="2" t="s">
        <v>79</v>
      </c>
      <c r="D29" s="2" t="s">
        <v>80</v>
      </c>
      <c r="E29" s="2" t="s">
        <v>80</v>
      </c>
      <c r="F29" s="2" t="s">
        <v>244</v>
      </c>
      <c r="G29" s="2" t="s">
        <v>81</v>
      </c>
      <c r="H29" s="2" t="s">
        <v>82</v>
      </c>
      <c r="I29" s="2" t="s">
        <v>141</v>
      </c>
      <c r="J29" s="2" t="s">
        <v>245</v>
      </c>
      <c r="K29" s="2" t="s">
        <v>19</v>
      </c>
      <c r="L29" s="2" t="s">
        <v>154</v>
      </c>
      <c r="M29" s="2" t="s">
        <v>249</v>
      </c>
      <c r="N29" s="2" t="s">
        <v>245</v>
      </c>
      <c r="O29" s="2" t="s">
        <v>246</v>
      </c>
      <c r="P29" s="2" t="s">
        <v>0</v>
      </c>
      <c r="Q29" s="2" t="s">
        <v>75</v>
      </c>
      <c r="R29" s="2" t="s">
        <v>250</v>
      </c>
      <c r="S29" s="2" t="s">
        <v>251</v>
      </c>
      <c r="T29" s="2" t="s">
        <v>247</v>
      </c>
      <c r="U29" s="2" t="s">
        <v>248</v>
      </c>
      <c r="V29" s="12">
        <v>225</v>
      </c>
      <c r="W29" s="12">
        <v>90</v>
      </c>
      <c r="X29" s="12">
        <f t="shared" si="0"/>
        <v>1980</v>
      </c>
      <c r="Y29" s="2" t="s">
        <v>95</v>
      </c>
      <c r="Z29" s="7">
        <f t="shared" si="2"/>
        <v>22</v>
      </c>
      <c r="AA29" s="4" t="s">
        <v>0</v>
      </c>
      <c r="AB29" s="2">
        <v>0</v>
      </c>
      <c r="AC29" s="2">
        <v>0</v>
      </c>
      <c r="AD29" s="2">
        <v>0</v>
      </c>
      <c r="AE29" s="2">
        <v>5</v>
      </c>
      <c r="AF29" s="2">
        <v>0</v>
      </c>
      <c r="AG29" s="2">
        <v>2</v>
      </c>
      <c r="AH29" s="2">
        <v>2</v>
      </c>
      <c r="AI29" s="2">
        <v>13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18" t="s">
        <v>1</v>
      </c>
      <c r="BC29" s="18" t="s">
        <v>2</v>
      </c>
      <c r="BD29" s="18" t="s">
        <v>3</v>
      </c>
      <c r="BE29" s="18" t="s">
        <v>4</v>
      </c>
      <c r="BF29" s="18" t="s">
        <v>5</v>
      </c>
      <c r="BG29" s="18" t="s">
        <v>6</v>
      </c>
      <c r="BH29" s="18" t="s">
        <v>7</v>
      </c>
      <c r="BI29" s="18" t="s">
        <v>8</v>
      </c>
      <c r="BJ29" s="18" t="s">
        <v>9</v>
      </c>
      <c r="BK29" s="18" t="s">
        <v>10</v>
      </c>
      <c r="BL29" s="18" t="s">
        <v>11</v>
      </c>
      <c r="BM29" s="18" t="s">
        <v>12</v>
      </c>
      <c r="BN29" s="18" t="s">
        <v>13</v>
      </c>
      <c r="BO29" s="18" t="s">
        <v>14</v>
      </c>
      <c r="BP29" s="18" t="s">
        <v>15</v>
      </c>
      <c r="BQ29" s="18" t="s">
        <v>16</v>
      </c>
    </row>
    <row r="30" spans="1:69" ht="154.9" customHeight="1" x14ac:dyDescent="0.2">
      <c r="A30" s="2" t="s">
        <v>77</v>
      </c>
      <c r="B30" s="2" t="s">
        <v>78</v>
      </c>
      <c r="C30" s="2" t="s">
        <v>79</v>
      </c>
      <c r="D30" s="2" t="s">
        <v>80</v>
      </c>
      <c r="E30" s="2" t="s">
        <v>80</v>
      </c>
      <c r="F30" s="2" t="s">
        <v>244</v>
      </c>
      <c r="G30" s="2" t="s">
        <v>81</v>
      </c>
      <c r="H30" s="2" t="s">
        <v>82</v>
      </c>
      <c r="I30" s="2" t="s">
        <v>141</v>
      </c>
      <c r="J30" s="2" t="s">
        <v>245</v>
      </c>
      <c r="K30" s="2" t="s">
        <v>19</v>
      </c>
      <c r="L30" s="2" t="s">
        <v>154</v>
      </c>
      <c r="M30" s="2" t="s">
        <v>252</v>
      </c>
      <c r="N30" s="2" t="s">
        <v>253</v>
      </c>
      <c r="O30" s="2" t="s">
        <v>246</v>
      </c>
      <c r="P30" s="2" t="s">
        <v>0</v>
      </c>
      <c r="Q30" s="2" t="s">
        <v>75</v>
      </c>
      <c r="R30" s="2" t="s">
        <v>254</v>
      </c>
      <c r="S30" s="2" t="s">
        <v>255</v>
      </c>
      <c r="T30" s="2" t="s">
        <v>247</v>
      </c>
      <c r="U30" s="2" t="s">
        <v>248</v>
      </c>
      <c r="V30" s="12">
        <v>225</v>
      </c>
      <c r="W30" s="12">
        <v>90</v>
      </c>
      <c r="X30" s="12">
        <f t="shared" si="0"/>
        <v>1260</v>
      </c>
      <c r="Y30" s="2" t="s">
        <v>95</v>
      </c>
      <c r="Z30" s="7">
        <f t="shared" si="2"/>
        <v>14</v>
      </c>
      <c r="AA30" s="4" t="s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3</v>
      </c>
      <c r="AK30" s="2">
        <v>6</v>
      </c>
      <c r="AL30" s="2">
        <v>5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18" t="s">
        <v>1</v>
      </c>
      <c r="BC30" s="18" t="s">
        <v>2</v>
      </c>
      <c r="BD30" s="18" t="s">
        <v>3</v>
      </c>
      <c r="BE30" s="18" t="s">
        <v>4</v>
      </c>
      <c r="BF30" s="18" t="s">
        <v>5</v>
      </c>
      <c r="BG30" s="18" t="s">
        <v>6</v>
      </c>
      <c r="BH30" s="18" t="s">
        <v>7</v>
      </c>
      <c r="BI30" s="18" t="s">
        <v>8</v>
      </c>
      <c r="BJ30" s="18" t="s">
        <v>9</v>
      </c>
      <c r="BK30" s="18" t="s">
        <v>10</v>
      </c>
      <c r="BL30" s="18" t="s">
        <v>11</v>
      </c>
      <c r="BM30" s="18" t="s">
        <v>12</v>
      </c>
      <c r="BN30" s="18" t="s">
        <v>13</v>
      </c>
      <c r="BO30" s="18" t="s">
        <v>14</v>
      </c>
      <c r="BP30" s="18" t="s">
        <v>15</v>
      </c>
      <c r="BQ30" s="18" t="s">
        <v>16</v>
      </c>
    </row>
    <row r="31" spans="1:69" ht="154.9" customHeight="1" x14ac:dyDescent="0.2">
      <c r="A31" s="2" t="s">
        <v>77</v>
      </c>
      <c r="B31" s="2" t="s">
        <v>78</v>
      </c>
      <c r="C31" s="2" t="s">
        <v>79</v>
      </c>
      <c r="D31" s="2" t="s">
        <v>80</v>
      </c>
      <c r="E31" s="2" t="s">
        <v>80</v>
      </c>
      <c r="F31" s="2" t="s">
        <v>256</v>
      </c>
      <c r="G31" s="2" t="s">
        <v>81</v>
      </c>
      <c r="H31" s="2" t="s">
        <v>82</v>
      </c>
      <c r="I31" s="2" t="s">
        <v>141</v>
      </c>
      <c r="J31" s="2" t="s">
        <v>257</v>
      </c>
      <c r="K31" s="2" t="s">
        <v>19</v>
      </c>
      <c r="L31" s="2" t="s">
        <v>211</v>
      </c>
      <c r="M31" s="2" t="s">
        <v>263</v>
      </c>
      <c r="N31" s="2" t="s">
        <v>257</v>
      </c>
      <c r="O31" s="2" t="s">
        <v>260</v>
      </c>
      <c r="P31" s="2" t="s">
        <v>18</v>
      </c>
      <c r="Q31" s="2" t="s">
        <v>75</v>
      </c>
      <c r="R31" s="2" t="s">
        <v>264</v>
      </c>
      <c r="S31" s="2" t="s">
        <v>265</v>
      </c>
      <c r="T31" s="2" t="s">
        <v>261</v>
      </c>
      <c r="U31" s="2" t="s">
        <v>262</v>
      </c>
      <c r="V31" s="12">
        <v>250</v>
      </c>
      <c r="W31" s="12">
        <v>100</v>
      </c>
      <c r="X31" s="12">
        <f t="shared" si="0"/>
        <v>2800</v>
      </c>
      <c r="Y31" s="2" t="s">
        <v>95</v>
      </c>
      <c r="Z31" s="7">
        <f t="shared" si="2"/>
        <v>28</v>
      </c>
      <c r="AA31" s="4" t="s">
        <v>0</v>
      </c>
      <c r="AB31" s="2">
        <v>0</v>
      </c>
      <c r="AC31" s="2">
        <v>0</v>
      </c>
      <c r="AD31" s="2">
        <v>0</v>
      </c>
      <c r="AE31" s="2">
        <v>2</v>
      </c>
      <c r="AF31" s="2">
        <v>0</v>
      </c>
      <c r="AG31" s="2">
        <v>9</v>
      </c>
      <c r="AH31" s="2">
        <v>7</v>
      </c>
      <c r="AI31" s="2">
        <v>10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18" t="s">
        <v>1</v>
      </c>
      <c r="BC31" s="18" t="s">
        <v>2</v>
      </c>
      <c r="BD31" s="18" t="s">
        <v>3</v>
      </c>
      <c r="BE31" s="18" t="s">
        <v>4</v>
      </c>
      <c r="BF31" s="18" t="s">
        <v>5</v>
      </c>
      <c r="BG31" s="18" t="s">
        <v>6</v>
      </c>
      <c r="BH31" s="18" t="s">
        <v>7</v>
      </c>
      <c r="BI31" s="18" t="s">
        <v>8</v>
      </c>
      <c r="BJ31" s="18" t="s">
        <v>9</v>
      </c>
      <c r="BK31" s="18" t="s">
        <v>10</v>
      </c>
      <c r="BL31" s="18" t="s">
        <v>11</v>
      </c>
      <c r="BM31" s="18" t="s">
        <v>12</v>
      </c>
      <c r="BN31" s="18" t="s">
        <v>13</v>
      </c>
      <c r="BO31" s="18" t="s">
        <v>14</v>
      </c>
      <c r="BP31" s="18" t="s">
        <v>15</v>
      </c>
      <c r="BQ31" s="18" t="s">
        <v>16</v>
      </c>
    </row>
    <row r="32" spans="1:69" ht="154.9" customHeight="1" x14ac:dyDescent="0.2">
      <c r="A32" s="2" t="s">
        <v>77</v>
      </c>
      <c r="B32" s="2" t="s">
        <v>78</v>
      </c>
      <c r="C32" s="2" t="s">
        <v>79</v>
      </c>
      <c r="D32" s="2" t="s">
        <v>80</v>
      </c>
      <c r="E32" s="2" t="s">
        <v>80</v>
      </c>
      <c r="F32" s="2" t="s">
        <v>256</v>
      </c>
      <c r="G32" s="2" t="s">
        <v>81</v>
      </c>
      <c r="H32" s="2" t="s">
        <v>82</v>
      </c>
      <c r="I32" s="2" t="s">
        <v>141</v>
      </c>
      <c r="J32" s="2" t="s">
        <v>257</v>
      </c>
      <c r="K32" s="2" t="s">
        <v>19</v>
      </c>
      <c r="L32" s="2" t="s">
        <v>154</v>
      </c>
      <c r="M32" s="2" t="s">
        <v>258</v>
      </c>
      <c r="N32" s="2" t="s">
        <v>259</v>
      </c>
      <c r="O32" s="2" t="s">
        <v>266</v>
      </c>
      <c r="P32" s="2" t="s">
        <v>0</v>
      </c>
      <c r="Q32" s="2" t="s">
        <v>75</v>
      </c>
      <c r="R32" s="2" t="s">
        <v>267</v>
      </c>
      <c r="S32" s="2" t="s">
        <v>268</v>
      </c>
      <c r="T32" s="2" t="s">
        <v>269</v>
      </c>
      <c r="U32" s="2" t="s">
        <v>270</v>
      </c>
      <c r="V32" s="12">
        <v>250</v>
      </c>
      <c r="W32" s="12">
        <v>100</v>
      </c>
      <c r="X32" s="12">
        <f t="shared" si="0"/>
        <v>900</v>
      </c>
      <c r="Y32" s="2" t="s">
        <v>95</v>
      </c>
      <c r="Z32" s="7">
        <f t="shared" si="2"/>
        <v>9</v>
      </c>
      <c r="AA32" s="4" t="s">
        <v>0</v>
      </c>
      <c r="AB32" s="2">
        <v>0</v>
      </c>
      <c r="AC32" s="2">
        <v>0</v>
      </c>
      <c r="AD32" s="2">
        <v>0</v>
      </c>
      <c r="AE32" s="2">
        <v>0</v>
      </c>
      <c r="AF32" s="2">
        <v>1</v>
      </c>
      <c r="AG32" s="2">
        <v>1</v>
      </c>
      <c r="AH32" s="2">
        <v>3</v>
      </c>
      <c r="AI32" s="2">
        <v>3</v>
      </c>
      <c r="AJ32" s="2">
        <v>1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18" t="s">
        <v>1</v>
      </c>
      <c r="BC32" s="18" t="s">
        <v>2</v>
      </c>
      <c r="BD32" s="18" t="s">
        <v>3</v>
      </c>
      <c r="BE32" s="18" t="s">
        <v>4</v>
      </c>
      <c r="BF32" s="18" t="s">
        <v>5</v>
      </c>
      <c r="BG32" s="18" t="s">
        <v>6</v>
      </c>
      <c r="BH32" s="18" t="s">
        <v>7</v>
      </c>
      <c r="BI32" s="18" t="s">
        <v>8</v>
      </c>
      <c r="BJ32" s="18" t="s">
        <v>9</v>
      </c>
      <c r="BK32" s="18" t="s">
        <v>10</v>
      </c>
      <c r="BL32" s="18" t="s">
        <v>11</v>
      </c>
      <c r="BM32" s="18" t="s">
        <v>12</v>
      </c>
      <c r="BN32" s="18" t="s">
        <v>13</v>
      </c>
      <c r="BO32" s="18" t="s">
        <v>14</v>
      </c>
      <c r="BP32" s="18" t="s">
        <v>15</v>
      </c>
      <c r="BQ32" s="18" t="s">
        <v>16</v>
      </c>
    </row>
    <row r="33" spans="1:69" ht="154.9" customHeight="1" x14ac:dyDescent="0.2">
      <c r="A33" s="2" t="s">
        <v>77</v>
      </c>
      <c r="B33" s="2" t="s">
        <v>78</v>
      </c>
      <c r="C33" s="2" t="s">
        <v>79</v>
      </c>
      <c r="D33" s="2" t="s">
        <v>80</v>
      </c>
      <c r="E33" s="2" t="s">
        <v>80</v>
      </c>
      <c r="F33" s="2" t="s">
        <v>256</v>
      </c>
      <c r="G33" s="2" t="s">
        <v>81</v>
      </c>
      <c r="H33" s="2" t="s">
        <v>82</v>
      </c>
      <c r="I33" s="2" t="s">
        <v>141</v>
      </c>
      <c r="J33" s="2" t="s">
        <v>257</v>
      </c>
      <c r="K33" s="2" t="s">
        <v>19</v>
      </c>
      <c r="L33" s="2" t="s">
        <v>154</v>
      </c>
      <c r="M33" s="2" t="s">
        <v>263</v>
      </c>
      <c r="N33" s="2" t="s">
        <v>257</v>
      </c>
      <c r="O33" s="2" t="s">
        <v>266</v>
      </c>
      <c r="P33" s="2" t="s">
        <v>0</v>
      </c>
      <c r="Q33" s="2" t="s">
        <v>75</v>
      </c>
      <c r="R33" s="2" t="s">
        <v>271</v>
      </c>
      <c r="S33" s="2" t="s">
        <v>272</v>
      </c>
      <c r="T33" s="2" t="s">
        <v>269</v>
      </c>
      <c r="U33" s="2" t="s">
        <v>270</v>
      </c>
      <c r="V33" s="12">
        <v>250</v>
      </c>
      <c r="W33" s="12">
        <v>100</v>
      </c>
      <c r="X33" s="12">
        <f t="shared" si="0"/>
        <v>900</v>
      </c>
      <c r="Y33" s="2" t="s">
        <v>95</v>
      </c>
      <c r="Z33" s="7">
        <f t="shared" si="2"/>
        <v>9</v>
      </c>
      <c r="AA33" s="4" t="s">
        <v>0</v>
      </c>
      <c r="AB33" s="2">
        <v>0</v>
      </c>
      <c r="AC33" s="2">
        <v>0</v>
      </c>
      <c r="AD33" s="2">
        <v>0</v>
      </c>
      <c r="AE33" s="2">
        <v>0</v>
      </c>
      <c r="AF33" s="2">
        <v>1</v>
      </c>
      <c r="AG33" s="2">
        <v>2</v>
      </c>
      <c r="AH33" s="2">
        <v>1</v>
      </c>
      <c r="AI33" s="2">
        <v>3</v>
      </c>
      <c r="AJ33" s="2">
        <v>2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18" t="s">
        <v>1</v>
      </c>
      <c r="BC33" s="18" t="s">
        <v>2</v>
      </c>
      <c r="BD33" s="18" t="s">
        <v>3</v>
      </c>
      <c r="BE33" s="18" t="s">
        <v>4</v>
      </c>
      <c r="BF33" s="18" t="s">
        <v>5</v>
      </c>
      <c r="BG33" s="18" t="s">
        <v>6</v>
      </c>
      <c r="BH33" s="18" t="s">
        <v>7</v>
      </c>
      <c r="BI33" s="18" t="s">
        <v>8</v>
      </c>
      <c r="BJ33" s="18" t="s">
        <v>9</v>
      </c>
      <c r="BK33" s="18" t="s">
        <v>10</v>
      </c>
      <c r="BL33" s="18" t="s">
        <v>11</v>
      </c>
      <c r="BM33" s="18" t="s">
        <v>12</v>
      </c>
      <c r="BN33" s="18" t="s">
        <v>13</v>
      </c>
      <c r="BO33" s="18" t="s">
        <v>14</v>
      </c>
      <c r="BP33" s="18" t="s">
        <v>15</v>
      </c>
      <c r="BQ33" s="18" t="s">
        <v>16</v>
      </c>
    </row>
    <row r="34" spans="1:69" ht="154.9" customHeight="1" x14ac:dyDescent="0.2">
      <c r="A34" s="2" t="s">
        <v>77</v>
      </c>
      <c r="B34" s="2" t="s">
        <v>78</v>
      </c>
      <c r="C34" s="2" t="s">
        <v>79</v>
      </c>
      <c r="D34" s="2" t="s">
        <v>80</v>
      </c>
      <c r="E34" s="2" t="s">
        <v>80</v>
      </c>
      <c r="F34" s="2" t="s">
        <v>273</v>
      </c>
      <c r="G34" s="2" t="s">
        <v>81</v>
      </c>
      <c r="H34" s="2" t="s">
        <v>82</v>
      </c>
      <c r="I34" s="2" t="s">
        <v>141</v>
      </c>
      <c r="J34" s="2" t="s">
        <v>274</v>
      </c>
      <c r="K34" s="2" t="s">
        <v>19</v>
      </c>
      <c r="L34" s="2" t="s">
        <v>154</v>
      </c>
      <c r="M34" s="2" t="s">
        <v>278</v>
      </c>
      <c r="N34" s="2" t="s">
        <v>274</v>
      </c>
      <c r="O34" s="2" t="s">
        <v>275</v>
      </c>
      <c r="P34" s="2" t="s">
        <v>0</v>
      </c>
      <c r="Q34" s="2" t="s">
        <v>75</v>
      </c>
      <c r="R34" s="2" t="s">
        <v>279</v>
      </c>
      <c r="S34" s="2" t="s">
        <v>280</v>
      </c>
      <c r="T34" s="2" t="s">
        <v>276</v>
      </c>
      <c r="U34" s="2" t="s">
        <v>277</v>
      </c>
      <c r="V34" s="12">
        <v>190</v>
      </c>
      <c r="W34" s="12">
        <v>76</v>
      </c>
      <c r="X34" s="12">
        <f t="shared" si="0"/>
        <v>456</v>
      </c>
      <c r="Y34" s="2" t="s">
        <v>95</v>
      </c>
      <c r="Z34" s="7">
        <f t="shared" si="2"/>
        <v>6</v>
      </c>
      <c r="AA34" s="4" t="s">
        <v>0</v>
      </c>
      <c r="AB34" s="2">
        <v>0</v>
      </c>
      <c r="AC34" s="2">
        <v>0</v>
      </c>
      <c r="AD34" s="2">
        <v>0</v>
      </c>
      <c r="AE34" s="2">
        <v>1</v>
      </c>
      <c r="AF34" s="2">
        <v>1</v>
      </c>
      <c r="AG34" s="2">
        <v>1</v>
      </c>
      <c r="AH34" s="2">
        <v>1</v>
      </c>
      <c r="AI34" s="2">
        <v>1</v>
      </c>
      <c r="AJ34" s="2">
        <v>1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18" t="s">
        <v>1</v>
      </c>
      <c r="BC34" s="18" t="s">
        <v>2</v>
      </c>
      <c r="BD34" s="18" t="s">
        <v>3</v>
      </c>
      <c r="BE34" s="18" t="s">
        <v>4</v>
      </c>
      <c r="BF34" s="18" t="s">
        <v>5</v>
      </c>
      <c r="BG34" s="18" t="s">
        <v>6</v>
      </c>
      <c r="BH34" s="18" t="s">
        <v>7</v>
      </c>
      <c r="BI34" s="18" t="s">
        <v>8</v>
      </c>
      <c r="BJ34" s="18" t="s">
        <v>9</v>
      </c>
      <c r="BK34" s="18" t="s">
        <v>10</v>
      </c>
      <c r="BL34" s="18" t="s">
        <v>11</v>
      </c>
      <c r="BM34" s="18" t="s">
        <v>12</v>
      </c>
      <c r="BN34" s="18" t="s">
        <v>13</v>
      </c>
      <c r="BO34" s="18" t="s">
        <v>14</v>
      </c>
      <c r="BP34" s="18" t="s">
        <v>15</v>
      </c>
      <c r="BQ34" s="18" t="s">
        <v>16</v>
      </c>
    </row>
    <row r="35" spans="1:69" ht="154.9" customHeight="1" x14ac:dyDescent="0.2">
      <c r="A35" s="2" t="s">
        <v>77</v>
      </c>
      <c r="B35" s="2" t="s">
        <v>78</v>
      </c>
      <c r="C35" s="2" t="s">
        <v>79</v>
      </c>
      <c r="D35" s="2" t="s">
        <v>80</v>
      </c>
      <c r="E35" s="2" t="s">
        <v>80</v>
      </c>
      <c r="F35" s="2" t="s">
        <v>281</v>
      </c>
      <c r="G35" s="2" t="s">
        <v>81</v>
      </c>
      <c r="H35" s="2" t="s">
        <v>82</v>
      </c>
      <c r="I35" s="2" t="s">
        <v>141</v>
      </c>
      <c r="J35" s="2" t="s">
        <v>282</v>
      </c>
      <c r="K35" s="2" t="s">
        <v>19</v>
      </c>
      <c r="L35" s="2" t="s">
        <v>211</v>
      </c>
      <c r="M35" s="2" t="s">
        <v>283</v>
      </c>
      <c r="N35" s="2" t="s">
        <v>284</v>
      </c>
      <c r="O35" s="2" t="s">
        <v>285</v>
      </c>
      <c r="P35" s="2" t="s">
        <v>18</v>
      </c>
      <c r="Q35" s="2" t="s">
        <v>75</v>
      </c>
      <c r="R35" s="2" t="s">
        <v>286</v>
      </c>
      <c r="S35" s="2" t="s">
        <v>287</v>
      </c>
      <c r="T35" s="2" t="s">
        <v>288</v>
      </c>
      <c r="U35" s="2" t="s">
        <v>289</v>
      </c>
      <c r="V35" s="12">
        <v>225</v>
      </c>
      <c r="W35" s="12">
        <v>90</v>
      </c>
      <c r="X35" s="12">
        <f t="shared" si="0"/>
        <v>3150</v>
      </c>
      <c r="Y35" s="2" t="s">
        <v>95</v>
      </c>
      <c r="Z35" s="7">
        <f t="shared" ref="Z35:Z59" si="3">SUM(AB35:AU35)</f>
        <v>35</v>
      </c>
      <c r="AA35" s="4" t="s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8</v>
      </c>
      <c r="AI35" s="2">
        <v>13</v>
      </c>
      <c r="AJ35" s="2">
        <v>6</v>
      </c>
      <c r="AK35" s="2">
        <v>7</v>
      </c>
      <c r="AL35" s="2">
        <v>0</v>
      </c>
      <c r="AM35" s="2">
        <v>1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18" t="s">
        <v>1</v>
      </c>
      <c r="BC35" s="18" t="s">
        <v>2</v>
      </c>
      <c r="BD35" s="18" t="s">
        <v>3</v>
      </c>
      <c r="BE35" s="18" t="s">
        <v>4</v>
      </c>
      <c r="BF35" s="18" t="s">
        <v>5</v>
      </c>
      <c r="BG35" s="18" t="s">
        <v>6</v>
      </c>
      <c r="BH35" s="18" t="s">
        <v>7</v>
      </c>
      <c r="BI35" s="18" t="s">
        <v>8</v>
      </c>
      <c r="BJ35" s="18" t="s">
        <v>9</v>
      </c>
      <c r="BK35" s="18" t="s">
        <v>10</v>
      </c>
      <c r="BL35" s="18" t="s">
        <v>11</v>
      </c>
      <c r="BM35" s="18" t="s">
        <v>12</v>
      </c>
      <c r="BN35" s="18" t="s">
        <v>13</v>
      </c>
      <c r="BO35" s="18" t="s">
        <v>14</v>
      </c>
      <c r="BP35" s="18" t="s">
        <v>15</v>
      </c>
      <c r="BQ35" s="18" t="s">
        <v>16</v>
      </c>
    </row>
    <row r="36" spans="1:69" ht="154.9" customHeight="1" x14ac:dyDescent="0.2">
      <c r="A36" s="2" t="s">
        <v>77</v>
      </c>
      <c r="B36" s="2" t="s">
        <v>78</v>
      </c>
      <c r="C36" s="2" t="s">
        <v>79</v>
      </c>
      <c r="D36" s="2" t="s">
        <v>80</v>
      </c>
      <c r="E36" s="2" t="s">
        <v>80</v>
      </c>
      <c r="F36" s="2" t="s">
        <v>281</v>
      </c>
      <c r="G36" s="2" t="s">
        <v>81</v>
      </c>
      <c r="H36" s="2" t="s">
        <v>82</v>
      </c>
      <c r="I36" s="2" t="s">
        <v>141</v>
      </c>
      <c r="J36" s="2" t="s">
        <v>282</v>
      </c>
      <c r="K36" s="2" t="s">
        <v>19</v>
      </c>
      <c r="L36" s="2" t="s">
        <v>211</v>
      </c>
      <c r="M36" s="2" t="s">
        <v>290</v>
      </c>
      <c r="N36" s="2" t="s">
        <v>282</v>
      </c>
      <c r="O36" s="2" t="s">
        <v>285</v>
      </c>
      <c r="P36" s="2" t="s">
        <v>18</v>
      </c>
      <c r="Q36" s="2" t="s">
        <v>75</v>
      </c>
      <c r="R36" s="2" t="s">
        <v>291</v>
      </c>
      <c r="S36" s="2" t="s">
        <v>292</v>
      </c>
      <c r="T36" s="2" t="s">
        <v>288</v>
      </c>
      <c r="U36" s="2" t="s">
        <v>289</v>
      </c>
      <c r="V36" s="12">
        <v>225</v>
      </c>
      <c r="W36" s="12">
        <v>90</v>
      </c>
      <c r="X36" s="12">
        <f t="shared" si="0"/>
        <v>990</v>
      </c>
      <c r="Y36" s="2" t="s">
        <v>95</v>
      </c>
      <c r="Z36" s="7">
        <f t="shared" si="3"/>
        <v>11</v>
      </c>
      <c r="AA36" s="4" t="s">
        <v>0</v>
      </c>
      <c r="AB36" s="2">
        <v>0</v>
      </c>
      <c r="AC36" s="2">
        <v>0</v>
      </c>
      <c r="AD36" s="2">
        <v>0</v>
      </c>
      <c r="AE36" s="2">
        <v>1</v>
      </c>
      <c r="AF36" s="2">
        <v>0</v>
      </c>
      <c r="AG36" s="2">
        <v>0</v>
      </c>
      <c r="AH36" s="2">
        <v>1</v>
      </c>
      <c r="AI36" s="2">
        <v>4</v>
      </c>
      <c r="AJ36" s="2">
        <v>3</v>
      </c>
      <c r="AK36" s="2">
        <v>2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18" t="s">
        <v>1</v>
      </c>
      <c r="BC36" s="18" t="s">
        <v>2</v>
      </c>
      <c r="BD36" s="18" t="s">
        <v>3</v>
      </c>
      <c r="BE36" s="18" t="s">
        <v>4</v>
      </c>
      <c r="BF36" s="18" t="s">
        <v>5</v>
      </c>
      <c r="BG36" s="18" t="s">
        <v>6</v>
      </c>
      <c r="BH36" s="18" t="s">
        <v>7</v>
      </c>
      <c r="BI36" s="18" t="s">
        <v>8</v>
      </c>
      <c r="BJ36" s="18" t="s">
        <v>9</v>
      </c>
      <c r="BK36" s="18" t="s">
        <v>10</v>
      </c>
      <c r="BL36" s="18" t="s">
        <v>11</v>
      </c>
      <c r="BM36" s="18" t="s">
        <v>12</v>
      </c>
      <c r="BN36" s="18" t="s">
        <v>13</v>
      </c>
      <c r="BO36" s="18" t="s">
        <v>14</v>
      </c>
      <c r="BP36" s="18" t="s">
        <v>15</v>
      </c>
      <c r="BQ36" s="18" t="s">
        <v>16</v>
      </c>
    </row>
    <row r="37" spans="1:69" ht="154.9" customHeight="1" x14ac:dyDescent="0.2">
      <c r="A37" s="2" t="s">
        <v>77</v>
      </c>
      <c r="B37" s="2" t="s">
        <v>78</v>
      </c>
      <c r="C37" s="2" t="s">
        <v>79</v>
      </c>
      <c r="D37" s="2" t="s">
        <v>80</v>
      </c>
      <c r="E37" s="2" t="s">
        <v>80</v>
      </c>
      <c r="F37" s="2" t="s">
        <v>296</v>
      </c>
      <c r="G37" s="2" t="s">
        <v>81</v>
      </c>
      <c r="H37" s="2" t="s">
        <v>82</v>
      </c>
      <c r="I37" s="2" t="s">
        <v>297</v>
      </c>
      <c r="J37" s="2" t="s">
        <v>298</v>
      </c>
      <c r="K37" s="2" t="s">
        <v>19</v>
      </c>
      <c r="L37" s="2" t="s">
        <v>96</v>
      </c>
      <c r="M37" s="2" t="s">
        <v>302</v>
      </c>
      <c r="N37" s="2" t="s">
        <v>298</v>
      </c>
      <c r="O37" s="2" t="s">
        <v>299</v>
      </c>
      <c r="P37" s="2" t="s">
        <v>0</v>
      </c>
      <c r="Q37" s="2" t="s">
        <v>75</v>
      </c>
      <c r="R37" s="2" t="s">
        <v>303</v>
      </c>
      <c r="S37" s="2" t="s">
        <v>304</v>
      </c>
      <c r="T37" s="2" t="s">
        <v>300</v>
      </c>
      <c r="U37" s="2" t="s">
        <v>301</v>
      </c>
      <c r="V37" s="12">
        <v>280</v>
      </c>
      <c r="W37" s="12">
        <v>112</v>
      </c>
      <c r="X37" s="12">
        <f t="shared" si="0"/>
        <v>5264</v>
      </c>
      <c r="Y37" s="2" t="s">
        <v>95</v>
      </c>
      <c r="Z37" s="7">
        <f t="shared" si="3"/>
        <v>47</v>
      </c>
      <c r="AA37" s="4" t="s">
        <v>0</v>
      </c>
      <c r="AB37" s="2">
        <v>0</v>
      </c>
      <c r="AC37" s="2">
        <v>0</v>
      </c>
      <c r="AD37" s="2">
        <v>0</v>
      </c>
      <c r="AE37" s="2">
        <v>0</v>
      </c>
      <c r="AF37" s="2">
        <v>1</v>
      </c>
      <c r="AG37" s="2">
        <v>11</v>
      </c>
      <c r="AH37" s="2">
        <v>11</v>
      </c>
      <c r="AI37" s="2">
        <v>13</v>
      </c>
      <c r="AJ37" s="2">
        <v>9</v>
      </c>
      <c r="AK37" s="2">
        <v>2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18" t="s">
        <v>1</v>
      </c>
      <c r="BC37" s="18" t="s">
        <v>2</v>
      </c>
      <c r="BD37" s="18" t="s">
        <v>3</v>
      </c>
      <c r="BE37" s="18" t="s">
        <v>4</v>
      </c>
      <c r="BF37" s="18" t="s">
        <v>5</v>
      </c>
      <c r="BG37" s="18" t="s">
        <v>6</v>
      </c>
      <c r="BH37" s="18" t="s">
        <v>7</v>
      </c>
      <c r="BI37" s="18" t="s">
        <v>8</v>
      </c>
      <c r="BJ37" s="18" t="s">
        <v>9</v>
      </c>
      <c r="BK37" s="18" t="s">
        <v>10</v>
      </c>
      <c r="BL37" s="18" t="s">
        <v>11</v>
      </c>
      <c r="BM37" s="18" t="s">
        <v>12</v>
      </c>
      <c r="BN37" s="18" t="s">
        <v>13</v>
      </c>
      <c r="BO37" s="18" t="s">
        <v>14</v>
      </c>
      <c r="BP37" s="18" t="s">
        <v>15</v>
      </c>
      <c r="BQ37" s="18" t="s">
        <v>16</v>
      </c>
    </row>
    <row r="38" spans="1:69" ht="154.9" customHeight="1" x14ac:dyDescent="0.2">
      <c r="A38" s="2" t="s">
        <v>77</v>
      </c>
      <c r="B38" s="2" t="s">
        <v>78</v>
      </c>
      <c r="C38" s="2" t="s">
        <v>79</v>
      </c>
      <c r="D38" s="2" t="s">
        <v>80</v>
      </c>
      <c r="E38" s="2" t="s">
        <v>80</v>
      </c>
      <c r="F38" s="2" t="s">
        <v>296</v>
      </c>
      <c r="G38" s="2" t="s">
        <v>81</v>
      </c>
      <c r="H38" s="2" t="s">
        <v>82</v>
      </c>
      <c r="I38" s="2" t="s">
        <v>297</v>
      </c>
      <c r="J38" s="2" t="s">
        <v>298</v>
      </c>
      <c r="K38" s="2" t="s">
        <v>19</v>
      </c>
      <c r="L38" s="2" t="s">
        <v>305</v>
      </c>
      <c r="M38" s="2" t="s">
        <v>302</v>
      </c>
      <c r="N38" s="2" t="s">
        <v>298</v>
      </c>
      <c r="O38" s="2" t="s">
        <v>306</v>
      </c>
      <c r="P38" s="2" t="s">
        <v>0</v>
      </c>
      <c r="Q38" s="2" t="s">
        <v>75</v>
      </c>
      <c r="R38" s="2" t="s">
        <v>307</v>
      </c>
      <c r="S38" s="2" t="s">
        <v>308</v>
      </c>
      <c r="T38" s="2" t="s">
        <v>309</v>
      </c>
      <c r="U38" s="2" t="s">
        <v>310</v>
      </c>
      <c r="V38" s="12">
        <v>170</v>
      </c>
      <c r="W38" s="12">
        <v>68</v>
      </c>
      <c r="X38" s="12">
        <f t="shared" si="0"/>
        <v>476</v>
      </c>
      <c r="Y38" s="2" t="s">
        <v>95</v>
      </c>
      <c r="Z38" s="7">
        <f t="shared" si="3"/>
        <v>7</v>
      </c>
      <c r="AA38" s="4" t="s">
        <v>0</v>
      </c>
      <c r="AB38" s="2">
        <v>0</v>
      </c>
      <c r="AC38" s="2">
        <v>0</v>
      </c>
      <c r="AD38" s="2">
        <v>0</v>
      </c>
      <c r="AE38" s="2">
        <v>0</v>
      </c>
      <c r="AF38" s="2">
        <v>3</v>
      </c>
      <c r="AG38" s="2">
        <v>0</v>
      </c>
      <c r="AH38" s="2">
        <v>3</v>
      </c>
      <c r="AI38" s="2">
        <v>1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18" t="s">
        <v>1</v>
      </c>
      <c r="BC38" s="18" t="s">
        <v>2</v>
      </c>
      <c r="BD38" s="18" t="s">
        <v>3</v>
      </c>
      <c r="BE38" s="18" t="s">
        <v>4</v>
      </c>
      <c r="BF38" s="18" t="s">
        <v>5</v>
      </c>
      <c r="BG38" s="18" t="s">
        <v>6</v>
      </c>
      <c r="BH38" s="18" t="s">
        <v>7</v>
      </c>
      <c r="BI38" s="18" t="s">
        <v>8</v>
      </c>
      <c r="BJ38" s="18" t="s">
        <v>9</v>
      </c>
      <c r="BK38" s="18" t="s">
        <v>10</v>
      </c>
      <c r="BL38" s="18" t="s">
        <v>11</v>
      </c>
      <c r="BM38" s="18" t="s">
        <v>12</v>
      </c>
      <c r="BN38" s="18" t="s">
        <v>13</v>
      </c>
      <c r="BO38" s="18" t="s">
        <v>14</v>
      </c>
      <c r="BP38" s="18" t="s">
        <v>15</v>
      </c>
      <c r="BQ38" s="18" t="s">
        <v>16</v>
      </c>
    </row>
    <row r="39" spans="1:69" ht="154.9" customHeight="1" x14ac:dyDescent="0.2">
      <c r="A39" s="2" t="s">
        <v>77</v>
      </c>
      <c r="B39" s="2" t="s">
        <v>78</v>
      </c>
      <c r="C39" s="2" t="s">
        <v>79</v>
      </c>
      <c r="D39" s="2" t="s">
        <v>80</v>
      </c>
      <c r="E39" s="2" t="s">
        <v>80</v>
      </c>
      <c r="F39" s="2" t="s">
        <v>311</v>
      </c>
      <c r="G39" s="2" t="s">
        <v>81</v>
      </c>
      <c r="H39" s="2" t="s">
        <v>82</v>
      </c>
      <c r="I39" s="2" t="s">
        <v>297</v>
      </c>
      <c r="J39" s="2" t="s">
        <v>312</v>
      </c>
      <c r="K39" s="2" t="s">
        <v>19</v>
      </c>
      <c r="L39" s="2" t="s">
        <v>154</v>
      </c>
      <c r="M39" s="2" t="s">
        <v>313</v>
      </c>
      <c r="N39" s="2" t="s">
        <v>314</v>
      </c>
      <c r="O39" s="2" t="s">
        <v>315</v>
      </c>
      <c r="P39" s="2" t="s">
        <v>0</v>
      </c>
      <c r="Q39" s="2" t="s">
        <v>75</v>
      </c>
      <c r="R39" s="2" t="s">
        <v>316</v>
      </c>
      <c r="S39" s="2" t="s">
        <v>317</v>
      </c>
      <c r="T39" s="2" t="s">
        <v>318</v>
      </c>
      <c r="U39" s="2" t="s">
        <v>319</v>
      </c>
      <c r="V39" s="12">
        <v>250</v>
      </c>
      <c r="W39" s="12">
        <v>100</v>
      </c>
      <c r="X39" s="12">
        <f t="shared" ref="X39:X70" si="4">W39*Z39</f>
        <v>1100</v>
      </c>
      <c r="Y39" s="2" t="s">
        <v>95</v>
      </c>
      <c r="Z39" s="7">
        <f t="shared" si="3"/>
        <v>11</v>
      </c>
      <c r="AA39" s="4" t="s">
        <v>0</v>
      </c>
      <c r="AB39" s="2">
        <v>0</v>
      </c>
      <c r="AC39" s="2">
        <v>0</v>
      </c>
      <c r="AD39" s="2">
        <v>0</v>
      </c>
      <c r="AE39" s="2">
        <v>0</v>
      </c>
      <c r="AF39" s="2">
        <v>1</v>
      </c>
      <c r="AG39" s="2">
        <v>3</v>
      </c>
      <c r="AH39" s="2">
        <v>2</v>
      </c>
      <c r="AI39" s="2">
        <v>2</v>
      </c>
      <c r="AJ39" s="2">
        <v>1</v>
      </c>
      <c r="AK39" s="2">
        <v>2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18" t="s">
        <v>1</v>
      </c>
      <c r="BC39" s="18" t="s">
        <v>2</v>
      </c>
      <c r="BD39" s="18" t="s">
        <v>3</v>
      </c>
      <c r="BE39" s="18" t="s">
        <v>4</v>
      </c>
      <c r="BF39" s="18" t="s">
        <v>5</v>
      </c>
      <c r="BG39" s="18" t="s">
        <v>6</v>
      </c>
      <c r="BH39" s="18" t="s">
        <v>7</v>
      </c>
      <c r="BI39" s="18" t="s">
        <v>8</v>
      </c>
      <c r="BJ39" s="18" t="s">
        <v>9</v>
      </c>
      <c r="BK39" s="18" t="s">
        <v>10</v>
      </c>
      <c r="BL39" s="18" t="s">
        <v>11</v>
      </c>
      <c r="BM39" s="18" t="s">
        <v>12</v>
      </c>
      <c r="BN39" s="18" t="s">
        <v>13</v>
      </c>
      <c r="BO39" s="18" t="s">
        <v>14</v>
      </c>
      <c r="BP39" s="18" t="s">
        <v>15</v>
      </c>
      <c r="BQ39" s="18" t="s">
        <v>16</v>
      </c>
    </row>
    <row r="40" spans="1:69" ht="154.9" customHeight="1" x14ac:dyDescent="0.2">
      <c r="A40" s="2" t="s">
        <v>77</v>
      </c>
      <c r="B40" s="2" t="s">
        <v>78</v>
      </c>
      <c r="C40" s="2" t="s">
        <v>79</v>
      </c>
      <c r="D40" s="2" t="s">
        <v>80</v>
      </c>
      <c r="E40" s="2" t="s">
        <v>80</v>
      </c>
      <c r="F40" s="2" t="s">
        <v>311</v>
      </c>
      <c r="G40" s="2" t="s">
        <v>81</v>
      </c>
      <c r="H40" s="2" t="s">
        <v>82</v>
      </c>
      <c r="I40" s="2" t="s">
        <v>297</v>
      </c>
      <c r="J40" s="2" t="s">
        <v>312</v>
      </c>
      <c r="K40" s="2" t="s">
        <v>19</v>
      </c>
      <c r="L40" s="2" t="s">
        <v>154</v>
      </c>
      <c r="M40" s="2" t="s">
        <v>320</v>
      </c>
      <c r="N40" s="2" t="s">
        <v>312</v>
      </c>
      <c r="O40" s="2" t="s">
        <v>315</v>
      </c>
      <c r="P40" s="2" t="s">
        <v>0</v>
      </c>
      <c r="Q40" s="2" t="s">
        <v>75</v>
      </c>
      <c r="R40" s="2" t="s">
        <v>321</v>
      </c>
      <c r="S40" s="2" t="s">
        <v>322</v>
      </c>
      <c r="T40" s="2" t="s">
        <v>318</v>
      </c>
      <c r="U40" s="2" t="s">
        <v>319</v>
      </c>
      <c r="V40" s="12">
        <v>250</v>
      </c>
      <c r="W40" s="12">
        <v>100</v>
      </c>
      <c r="X40" s="12">
        <f t="shared" si="4"/>
        <v>1300</v>
      </c>
      <c r="Y40" s="2" t="s">
        <v>95</v>
      </c>
      <c r="Z40" s="7">
        <f t="shared" si="3"/>
        <v>13</v>
      </c>
      <c r="AA40" s="4" t="s">
        <v>0</v>
      </c>
      <c r="AB40" s="2">
        <v>0</v>
      </c>
      <c r="AC40" s="2">
        <v>0</v>
      </c>
      <c r="AD40" s="2">
        <v>0</v>
      </c>
      <c r="AE40" s="2">
        <v>2</v>
      </c>
      <c r="AF40" s="2">
        <v>0</v>
      </c>
      <c r="AG40" s="2">
        <v>5</v>
      </c>
      <c r="AH40" s="2">
        <v>1</v>
      </c>
      <c r="AI40" s="2">
        <v>5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18" t="s">
        <v>1</v>
      </c>
      <c r="BC40" s="18" t="s">
        <v>2</v>
      </c>
      <c r="BD40" s="18" t="s">
        <v>3</v>
      </c>
      <c r="BE40" s="18" t="s">
        <v>4</v>
      </c>
      <c r="BF40" s="18" t="s">
        <v>5</v>
      </c>
      <c r="BG40" s="18" t="s">
        <v>6</v>
      </c>
      <c r="BH40" s="18" t="s">
        <v>7</v>
      </c>
      <c r="BI40" s="18" t="s">
        <v>8</v>
      </c>
      <c r="BJ40" s="18" t="s">
        <v>9</v>
      </c>
      <c r="BK40" s="18" t="s">
        <v>10</v>
      </c>
      <c r="BL40" s="18" t="s">
        <v>11</v>
      </c>
      <c r="BM40" s="18" t="s">
        <v>12</v>
      </c>
      <c r="BN40" s="18" t="s">
        <v>13</v>
      </c>
      <c r="BO40" s="18" t="s">
        <v>14</v>
      </c>
      <c r="BP40" s="18" t="s">
        <v>15</v>
      </c>
      <c r="BQ40" s="18" t="s">
        <v>16</v>
      </c>
    </row>
    <row r="41" spans="1:69" ht="154.9" customHeight="1" x14ac:dyDescent="0.2">
      <c r="A41" s="2" t="s">
        <v>77</v>
      </c>
      <c r="B41" s="2" t="s">
        <v>78</v>
      </c>
      <c r="C41" s="2" t="s">
        <v>79</v>
      </c>
      <c r="D41" s="2" t="s">
        <v>80</v>
      </c>
      <c r="E41" s="2" t="s">
        <v>80</v>
      </c>
      <c r="F41" s="2" t="s">
        <v>323</v>
      </c>
      <c r="G41" s="2" t="s">
        <v>81</v>
      </c>
      <c r="H41" s="2" t="s">
        <v>82</v>
      </c>
      <c r="I41" s="2" t="s">
        <v>297</v>
      </c>
      <c r="J41" s="2" t="s">
        <v>324</v>
      </c>
      <c r="K41" s="2" t="s">
        <v>19</v>
      </c>
      <c r="L41" s="2" t="s">
        <v>129</v>
      </c>
      <c r="M41" s="2" t="s">
        <v>327</v>
      </c>
      <c r="N41" s="2" t="s">
        <v>324</v>
      </c>
      <c r="O41" s="2" t="s">
        <v>293</v>
      </c>
      <c r="P41" s="2" t="s">
        <v>294</v>
      </c>
      <c r="Q41" s="2" t="s">
        <v>295</v>
      </c>
      <c r="R41" s="2" t="s">
        <v>328</v>
      </c>
      <c r="S41" s="2" t="s">
        <v>329</v>
      </c>
      <c r="T41" s="2" t="s">
        <v>325</v>
      </c>
      <c r="U41" s="2" t="s">
        <v>326</v>
      </c>
      <c r="V41" s="12">
        <v>195</v>
      </c>
      <c r="W41" s="12">
        <v>78</v>
      </c>
      <c r="X41" s="12">
        <f t="shared" si="4"/>
        <v>1170</v>
      </c>
      <c r="Y41" s="2" t="s">
        <v>95</v>
      </c>
      <c r="Z41" s="7">
        <f t="shared" si="3"/>
        <v>15</v>
      </c>
      <c r="AA41" s="4" t="s">
        <v>0</v>
      </c>
      <c r="AB41" s="2">
        <v>0</v>
      </c>
      <c r="AC41" s="2">
        <v>0</v>
      </c>
      <c r="AD41" s="2">
        <v>0</v>
      </c>
      <c r="AE41" s="2">
        <v>3</v>
      </c>
      <c r="AF41" s="2">
        <v>3</v>
      </c>
      <c r="AG41" s="2">
        <v>7</v>
      </c>
      <c r="AH41" s="2">
        <v>0</v>
      </c>
      <c r="AI41" s="2">
        <v>2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18" t="s">
        <v>1</v>
      </c>
      <c r="BC41" s="18" t="s">
        <v>2</v>
      </c>
      <c r="BD41" s="18" t="s">
        <v>3</v>
      </c>
      <c r="BE41" s="18" t="s">
        <v>4</v>
      </c>
      <c r="BF41" s="18" t="s">
        <v>5</v>
      </c>
      <c r="BG41" s="18" t="s">
        <v>6</v>
      </c>
      <c r="BH41" s="18" t="s">
        <v>7</v>
      </c>
      <c r="BI41" s="18" t="s">
        <v>8</v>
      </c>
      <c r="BJ41" s="18" t="s">
        <v>9</v>
      </c>
      <c r="BK41" s="18" t="s">
        <v>10</v>
      </c>
      <c r="BL41" s="18" t="s">
        <v>11</v>
      </c>
      <c r="BM41" s="18" t="s">
        <v>12</v>
      </c>
      <c r="BN41" s="18" t="s">
        <v>13</v>
      </c>
      <c r="BO41" s="18" t="s">
        <v>14</v>
      </c>
      <c r="BP41" s="18" t="s">
        <v>15</v>
      </c>
      <c r="BQ41" s="18" t="s">
        <v>16</v>
      </c>
    </row>
    <row r="42" spans="1:69" ht="154.9" customHeight="1" x14ac:dyDescent="0.2">
      <c r="A42" s="2" t="s">
        <v>77</v>
      </c>
      <c r="B42" s="2" t="s">
        <v>78</v>
      </c>
      <c r="C42" s="2" t="s">
        <v>128</v>
      </c>
      <c r="D42" s="2" t="s">
        <v>80</v>
      </c>
      <c r="E42" s="2" t="s">
        <v>80</v>
      </c>
      <c r="F42" s="2" t="s">
        <v>330</v>
      </c>
      <c r="G42" s="2" t="s">
        <v>81</v>
      </c>
      <c r="H42" s="2" t="s">
        <v>82</v>
      </c>
      <c r="I42" s="2" t="s">
        <v>109</v>
      </c>
      <c r="J42" s="2" t="s">
        <v>331</v>
      </c>
      <c r="K42" s="2" t="s">
        <v>19</v>
      </c>
      <c r="L42" s="2" t="s">
        <v>154</v>
      </c>
      <c r="M42" s="2" t="s">
        <v>335</v>
      </c>
      <c r="N42" s="2" t="s">
        <v>336</v>
      </c>
      <c r="O42" s="2" t="s">
        <v>158</v>
      </c>
      <c r="P42" s="2" t="s">
        <v>165</v>
      </c>
      <c r="Q42" s="2" t="s">
        <v>166</v>
      </c>
      <c r="R42" s="2" t="s">
        <v>337</v>
      </c>
      <c r="S42" s="2" t="s">
        <v>338</v>
      </c>
      <c r="T42" s="2" t="s">
        <v>339</v>
      </c>
      <c r="U42" s="2" t="s">
        <v>340</v>
      </c>
      <c r="V42" s="12">
        <v>110</v>
      </c>
      <c r="W42" s="12">
        <v>44</v>
      </c>
      <c r="X42" s="12">
        <f t="shared" si="4"/>
        <v>484</v>
      </c>
      <c r="Y42" s="2" t="s">
        <v>95</v>
      </c>
      <c r="Z42" s="7">
        <f t="shared" si="3"/>
        <v>11</v>
      </c>
      <c r="AA42" s="4" t="s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1</v>
      </c>
      <c r="AK42" s="2">
        <v>0</v>
      </c>
      <c r="AL42" s="2">
        <v>3</v>
      </c>
      <c r="AM42" s="2">
        <v>7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18" t="s">
        <v>1</v>
      </c>
      <c r="BC42" s="18" t="s">
        <v>2</v>
      </c>
      <c r="BD42" s="18" t="s">
        <v>3</v>
      </c>
      <c r="BE42" s="18" t="s">
        <v>4</v>
      </c>
      <c r="BF42" s="18" t="s">
        <v>5</v>
      </c>
      <c r="BG42" s="18" t="s">
        <v>6</v>
      </c>
      <c r="BH42" s="18" t="s">
        <v>7</v>
      </c>
      <c r="BI42" s="18" t="s">
        <v>8</v>
      </c>
      <c r="BJ42" s="18" t="s">
        <v>9</v>
      </c>
      <c r="BK42" s="18" t="s">
        <v>10</v>
      </c>
      <c r="BL42" s="18" t="s">
        <v>11</v>
      </c>
      <c r="BM42" s="18" t="s">
        <v>12</v>
      </c>
      <c r="BN42" s="18" t="s">
        <v>13</v>
      </c>
      <c r="BO42" s="18" t="s">
        <v>14</v>
      </c>
      <c r="BP42" s="18" t="s">
        <v>15</v>
      </c>
      <c r="BQ42" s="18" t="s">
        <v>16</v>
      </c>
    </row>
    <row r="43" spans="1:69" ht="154.9" customHeight="1" x14ac:dyDescent="0.2">
      <c r="A43" s="2" t="s">
        <v>77</v>
      </c>
      <c r="B43" s="2" t="s">
        <v>78</v>
      </c>
      <c r="C43" s="2" t="s">
        <v>128</v>
      </c>
      <c r="D43" s="2" t="s">
        <v>80</v>
      </c>
      <c r="E43" s="2" t="s">
        <v>80</v>
      </c>
      <c r="F43" s="2" t="s">
        <v>330</v>
      </c>
      <c r="G43" s="2" t="s">
        <v>81</v>
      </c>
      <c r="H43" s="2" t="s">
        <v>82</v>
      </c>
      <c r="I43" s="2" t="s">
        <v>109</v>
      </c>
      <c r="J43" s="2" t="s">
        <v>331</v>
      </c>
      <c r="K43" s="2" t="s">
        <v>19</v>
      </c>
      <c r="L43" s="2" t="s">
        <v>154</v>
      </c>
      <c r="M43" s="2" t="s">
        <v>332</v>
      </c>
      <c r="N43" s="2" t="s">
        <v>331</v>
      </c>
      <c r="O43" s="2" t="s">
        <v>158</v>
      </c>
      <c r="P43" s="2" t="s">
        <v>165</v>
      </c>
      <c r="Q43" s="2" t="s">
        <v>166</v>
      </c>
      <c r="R43" s="2" t="s">
        <v>341</v>
      </c>
      <c r="S43" s="2" t="s">
        <v>342</v>
      </c>
      <c r="T43" s="2" t="s">
        <v>339</v>
      </c>
      <c r="U43" s="2" t="s">
        <v>340</v>
      </c>
      <c r="V43" s="12">
        <v>110</v>
      </c>
      <c r="W43" s="12">
        <v>44</v>
      </c>
      <c r="X43" s="12">
        <f t="shared" si="4"/>
        <v>1452</v>
      </c>
      <c r="Y43" s="2" t="s">
        <v>95</v>
      </c>
      <c r="Z43" s="7">
        <f t="shared" si="3"/>
        <v>33</v>
      </c>
      <c r="AA43" s="4" t="s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16</v>
      </c>
      <c r="AM43" s="2">
        <v>14</v>
      </c>
      <c r="AN43" s="2">
        <v>3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18" t="s">
        <v>1</v>
      </c>
      <c r="BC43" s="18" t="s">
        <v>2</v>
      </c>
      <c r="BD43" s="18" t="s">
        <v>3</v>
      </c>
      <c r="BE43" s="18" t="s">
        <v>4</v>
      </c>
      <c r="BF43" s="18" t="s">
        <v>5</v>
      </c>
      <c r="BG43" s="18" t="s">
        <v>6</v>
      </c>
      <c r="BH43" s="18" t="s">
        <v>7</v>
      </c>
      <c r="BI43" s="18" t="s">
        <v>8</v>
      </c>
      <c r="BJ43" s="18" t="s">
        <v>9</v>
      </c>
      <c r="BK43" s="18" t="s">
        <v>10</v>
      </c>
      <c r="BL43" s="18" t="s">
        <v>11</v>
      </c>
      <c r="BM43" s="18" t="s">
        <v>12</v>
      </c>
      <c r="BN43" s="18" t="s">
        <v>13</v>
      </c>
      <c r="BO43" s="18" t="s">
        <v>14</v>
      </c>
      <c r="BP43" s="18" t="s">
        <v>15</v>
      </c>
      <c r="BQ43" s="18" t="s">
        <v>16</v>
      </c>
    </row>
    <row r="44" spans="1:69" ht="154.9" customHeight="1" x14ac:dyDescent="0.2">
      <c r="A44" s="2" t="s">
        <v>77</v>
      </c>
      <c r="B44" s="2" t="s">
        <v>78</v>
      </c>
      <c r="C44" s="2" t="s">
        <v>128</v>
      </c>
      <c r="D44" s="2" t="s">
        <v>80</v>
      </c>
      <c r="E44" s="2" t="s">
        <v>80</v>
      </c>
      <c r="F44" s="2" t="s">
        <v>330</v>
      </c>
      <c r="G44" s="2" t="s">
        <v>81</v>
      </c>
      <c r="H44" s="2" t="s">
        <v>82</v>
      </c>
      <c r="I44" s="2" t="s">
        <v>109</v>
      </c>
      <c r="J44" s="2" t="s">
        <v>331</v>
      </c>
      <c r="K44" s="2" t="s">
        <v>19</v>
      </c>
      <c r="L44" s="2" t="s">
        <v>154</v>
      </c>
      <c r="M44" s="2" t="s">
        <v>333</v>
      </c>
      <c r="N44" s="2" t="s">
        <v>334</v>
      </c>
      <c r="O44" s="2" t="s">
        <v>158</v>
      </c>
      <c r="P44" s="2" t="s">
        <v>165</v>
      </c>
      <c r="Q44" s="2" t="s">
        <v>166</v>
      </c>
      <c r="R44" s="2" t="s">
        <v>343</v>
      </c>
      <c r="S44" s="2" t="s">
        <v>344</v>
      </c>
      <c r="T44" s="2" t="s">
        <v>339</v>
      </c>
      <c r="U44" s="2" t="s">
        <v>340</v>
      </c>
      <c r="V44" s="12">
        <v>110</v>
      </c>
      <c r="W44" s="12">
        <v>44</v>
      </c>
      <c r="X44" s="12">
        <f t="shared" si="4"/>
        <v>616</v>
      </c>
      <c r="Y44" s="2" t="s">
        <v>95</v>
      </c>
      <c r="Z44" s="7">
        <f t="shared" si="3"/>
        <v>14</v>
      </c>
      <c r="AA44" s="4" t="s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1</v>
      </c>
      <c r="AM44" s="2">
        <v>6</v>
      </c>
      <c r="AN44" s="2">
        <v>6</v>
      </c>
      <c r="AO44" s="2">
        <v>1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18" t="s">
        <v>1</v>
      </c>
      <c r="BC44" s="18" t="s">
        <v>2</v>
      </c>
      <c r="BD44" s="18" t="s">
        <v>3</v>
      </c>
      <c r="BE44" s="18" t="s">
        <v>4</v>
      </c>
      <c r="BF44" s="18" t="s">
        <v>5</v>
      </c>
      <c r="BG44" s="18" t="s">
        <v>6</v>
      </c>
      <c r="BH44" s="18" t="s">
        <v>7</v>
      </c>
      <c r="BI44" s="18" t="s">
        <v>8</v>
      </c>
      <c r="BJ44" s="18" t="s">
        <v>9</v>
      </c>
      <c r="BK44" s="18" t="s">
        <v>10</v>
      </c>
      <c r="BL44" s="18" t="s">
        <v>11</v>
      </c>
      <c r="BM44" s="18" t="s">
        <v>12</v>
      </c>
      <c r="BN44" s="18" t="s">
        <v>13</v>
      </c>
      <c r="BO44" s="18" t="s">
        <v>14</v>
      </c>
      <c r="BP44" s="18" t="s">
        <v>15</v>
      </c>
      <c r="BQ44" s="18" t="s">
        <v>16</v>
      </c>
    </row>
    <row r="45" spans="1:69" ht="154.9" customHeight="1" x14ac:dyDescent="0.2">
      <c r="A45" s="2" t="s">
        <v>77</v>
      </c>
      <c r="B45" s="2" t="s">
        <v>78</v>
      </c>
      <c r="C45" s="2" t="s">
        <v>79</v>
      </c>
      <c r="D45" s="2" t="s">
        <v>80</v>
      </c>
      <c r="E45" s="2" t="s">
        <v>80</v>
      </c>
      <c r="F45" s="2" t="s">
        <v>345</v>
      </c>
      <c r="G45" s="2" t="s">
        <v>81</v>
      </c>
      <c r="H45" s="2" t="s">
        <v>82</v>
      </c>
      <c r="I45" s="2" t="s">
        <v>86</v>
      </c>
      <c r="J45" s="2" t="s">
        <v>346</v>
      </c>
      <c r="K45" s="2" t="s">
        <v>19</v>
      </c>
      <c r="L45" s="2" t="s">
        <v>96</v>
      </c>
      <c r="M45" s="2" t="s">
        <v>347</v>
      </c>
      <c r="N45" s="2" t="s">
        <v>346</v>
      </c>
      <c r="O45" s="2" t="s">
        <v>348</v>
      </c>
      <c r="P45" s="2" t="s">
        <v>0</v>
      </c>
      <c r="Q45" s="2" t="s">
        <v>75</v>
      </c>
      <c r="R45" s="2" t="s">
        <v>349</v>
      </c>
      <c r="S45" s="2" t="s">
        <v>350</v>
      </c>
      <c r="T45" s="2" t="s">
        <v>351</v>
      </c>
      <c r="U45" s="2" t="s">
        <v>352</v>
      </c>
      <c r="V45" s="12">
        <v>160</v>
      </c>
      <c r="W45" s="12">
        <v>64</v>
      </c>
      <c r="X45" s="12">
        <f t="shared" si="4"/>
        <v>2048</v>
      </c>
      <c r="Y45" s="2" t="s">
        <v>95</v>
      </c>
      <c r="Z45" s="7">
        <f t="shared" si="3"/>
        <v>32</v>
      </c>
      <c r="AA45" s="4" t="s">
        <v>0</v>
      </c>
      <c r="AB45" s="2">
        <v>0</v>
      </c>
      <c r="AC45" s="2">
        <v>0</v>
      </c>
      <c r="AD45" s="2">
        <v>0</v>
      </c>
      <c r="AE45" s="2">
        <v>2</v>
      </c>
      <c r="AF45" s="2">
        <v>3</v>
      </c>
      <c r="AG45" s="2">
        <v>5</v>
      </c>
      <c r="AH45" s="2">
        <v>7</v>
      </c>
      <c r="AI45" s="2">
        <v>15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18" t="s">
        <v>1</v>
      </c>
      <c r="BC45" s="18" t="s">
        <v>2</v>
      </c>
      <c r="BD45" s="18" t="s">
        <v>3</v>
      </c>
      <c r="BE45" s="18" t="s">
        <v>4</v>
      </c>
      <c r="BF45" s="18" t="s">
        <v>5</v>
      </c>
      <c r="BG45" s="18" t="s">
        <v>6</v>
      </c>
      <c r="BH45" s="18" t="s">
        <v>7</v>
      </c>
      <c r="BI45" s="18" t="s">
        <v>8</v>
      </c>
      <c r="BJ45" s="18" t="s">
        <v>9</v>
      </c>
      <c r="BK45" s="18" t="s">
        <v>10</v>
      </c>
      <c r="BL45" s="18" t="s">
        <v>11</v>
      </c>
      <c r="BM45" s="18" t="s">
        <v>12</v>
      </c>
      <c r="BN45" s="18" t="s">
        <v>13</v>
      </c>
      <c r="BO45" s="18" t="s">
        <v>14</v>
      </c>
      <c r="BP45" s="18" t="s">
        <v>15</v>
      </c>
      <c r="BQ45" s="18" t="s">
        <v>16</v>
      </c>
    </row>
    <row r="46" spans="1:69" ht="154.9" customHeight="1" x14ac:dyDescent="0.2">
      <c r="A46" s="2" t="s">
        <v>77</v>
      </c>
      <c r="B46" s="2" t="s">
        <v>78</v>
      </c>
      <c r="C46" s="2" t="s">
        <v>79</v>
      </c>
      <c r="D46" s="2" t="s">
        <v>80</v>
      </c>
      <c r="E46" s="2" t="s">
        <v>80</v>
      </c>
      <c r="F46" s="2" t="s">
        <v>345</v>
      </c>
      <c r="G46" s="2" t="s">
        <v>81</v>
      </c>
      <c r="H46" s="2" t="s">
        <v>82</v>
      </c>
      <c r="I46" s="2" t="s">
        <v>86</v>
      </c>
      <c r="J46" s="2" t="s">
        <v>346</v>
      </c>
      <c r="K46" s="2" t="s">
        <v>19</v>
      </c>
      <c r="L46" s="2" t="s">
        <v>96</v>
      </c>
      <c r="M46" s="2" t="s">
        <v>347</v>
      </c>
      <c r="N46" s="2" t="s">
        <v>346</v>
      </c>
      <c r="O46" s="2" t="s">
        <v>353</v>
      </c>
      <c r="P46" s="2" t="s">
        <v>0</v>
      </c>
      <c r="Q46" s="2" t="s">
        <v>75</v>
      </c>
      <c r="R46" s="2" t="s">
        <v>354</v>
      </c>
      <c r="S46" s="2" t="s">
        <v>355</v>
      </c>
      <c r="T46" s="2" t="s">
        <v>356</v>
      </c>
      <c r="U46" s="2" t="s">
        <v>357</v>
      </c>
      <c r="V46" s="12">
        <v>150</v>
      </c>
      <c r="W46" s="12">
        <v>60</v>
      </c>
      <c r="X46" s="12">
        <f t="shared" si="4"/>
        <v>1200</v>
      </c>
      <c r="Y46" s="2" t="s">
        <v>95</v>
      </c>
      <c r="Z46" s="7">
        <f t="shared" si="3"/>
        <v>20</v>
      </c>
      <c r="AA46" s="4" t="s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1</v>
      </c>
      <c r="AI46" s="2">
        <v>19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18" t="s">
        <v>1</v>
      </c>
      <c r="BC46" s="18" t="s">
        <v>2</v>
      </c>
      <c r="BD46" s="18" t="s">
        <v>3</v>
      </c>
      <c r="BE46" s="18" t="s">
        <v>4</v>
      </c>
      <c r="BF46" s="18" t="s">
        <v>5</v>
      </c>
      <c r="BG46" s="18" t="s">
        <v>6</v>
      </c>
      <c r="BH46" s="18" t="s">
        <v>7</v>
      </c>
      <c r="BI46" s="18" t="s">
        <v>8</v>
      </c>
      <c r="BJ46" s="18" t="s">
        <v>9</v>
      </c>
      <c r="BK46" s="18" t="s">
        <v>10</v>
      </c>
      <c r="BL46" s="18" t="s">
        <v>11</v>
      </c>
      <c r="BM46" s="18" t="s">
        <v>12</v>
      </c>
      <c r="BN46" s="18" t="s">
        <v>13</v>
      </c>
      <c r="BO46" s="18" t="s">
        <v>14</v>
      </c>
      <c r="BP46" s="18" t="s">
        <v>15</v>
      </c>
      <c r="BQ46" s="18" t="s">
        <v>16</v>
      </c>
    </row>
    <row r="47" spans="1:69" ht="154.9" customHeight="1" x14ac:dyDescent="0.2">
      <c r="A47" s="2" t="s">
        <v>77</v>
      </c>
      <c r="B47" s="2" t="s">
        <v>78</v>
      </c>
      <c r="C47" s="2" t="s">
        <v>128</v>
      </c>
      <c r="D47" s="2" t="s">
        <v>80</v>
      </c>
      <c r="E47" s="2" t="s">
        <v>80</v>
      </c>
      <c r="F47" s="2" t="s">
        <v>358</v>
      </c>
      <c r="G47" s="2" t="s">
        <v>81</v>
      </c>
      <c r="H47" s="2" t="s">
        <v>82</v>
      </c>
      <c r="I47" s="2" t="s">
        <v>130</v>
      </c>
      <c r="J47" s="2" t="s">
        <v>359</v>
      </c>
      <c r="K47" s="2" t="s">
        <v>19</v>
      </c>
      <c r="L47" s="2" t="s">
        <v>360</v>
      </c>
      <c r="M47" s="2" t="s">
        <v>365</v>
      </c>
      <c r="N47" s="2" t="s">
        <v>359</v>
      </c>
      <c r="O47" s="2" t="s">
        <v>362</v>
      </c>
      <c r="P47" s="2" t="s">
        <v>0</v>
      </c>
      <c r="Q47" s="2" t="s">
        <v>75</v>
      </c>
      <c r="R47" s="2" t="s">
        <v>366</v>
      </c>
      <c r="S47" s="2" t="s">
        <v>367</v>
      </c>
      <c r="T47" s="2" t="s">
        <v>363</v>
      </c>
      <c r="U47" s="2" t="s">
        <v>364</v>
      </c>
      <c r="V47" s="12">
        <v>150</v>
      </c>
      <c r="W47" s="12">
        <v>60</v>
      </c>
      <c r="X47" s="12">
        <f t="shared" si="4"/>
        <v>480</v>
      </c>
      <c r="Y47" s="2" t="s">
        <v>95</v>
      </c>
      <c r="Z47" s="7">
        <f t="shared" si="3"/>
        <v>8</v>
      </c>
      <c r="AA47" s="4" t="s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1</v>
      </c>
      <c r="AI47" s="2">
        <v>1</v>
      </c>
      <c r="AJ47" s="2">
        <v>1</v>
      </c>
      <c r="AK47" s="2">
        <v>1</v>
      </c>
      <c r="AL47" s="2">
        <v>1</v>
      </c>
      <c r="AM47" s="2">
        <v>1</v>
      </c>
      <c r="AN47" s="2">
        <v>1</v>
      </c>
      <c r="AO47" s="2">
        <v>1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18" t="s">
        <v>1</v>
      </c>
      <c r="BC47" s="18" t="s">
        <v>2</v>
      </c>
      <c r="BD47" s="18" t="s">
        <v>3</v>
      </c>
      <c r="BE47" s="18" t="s">
        <v>4</v>
      </c>
      <c r="BF47" s="18" t="s">
        <v>5</v>
      </c>
      <c r="BG47" s="18" t="s">
        <v>6</v>
      </c>
      <c r="BH47" s="18" t="s">
        <v>7</v>
      </c>
      <c r="BI47" s="18" t="s">
        <v>8</v>
      </c>
      <c r="BJ47" s="18" t="s">
        <v>9</v>
      </c>
      <c r="BK47" s="18" t="s">
        <v>10</v>
      </c>
      <c r="BL47" s="18" t="s">
        <v>11</v>
      </c>
      <c r="BM47" s="18" t="s">
        <v>12</v>
      </c>
      <c r="BN47" s="18" t="s">
        <v>13</v>
      </c>
      <c r="BO47" s="18" t="s">
        <v>14</v>
      </c>
      <c r="BP47" s="18" t="s">
        <v>15</v>
      </c>
      <c r="BQ47" s="18" t="s">
        <v>16</v>
      </c>
    </row>
    <row r="48" spans="1:69" ht="154.9" customHeight="1" x14ac:dyDescent="0.2">
      <c r="A48" s="2" t="s">
        <v>77</v>
      </c>
      <c r="B48" s="2" t="s">
        <v>78</v>
      </c>
      <c r="C48" s="2" t="s">
        <v>79</v>
      </c>
      <c r="D48" s="2" t="s">
        <v>80</v>
      </c>
      <c r="E48" s="2" t="s">
        <v>80</v>
      </c>
      <c r="F48" s="2" t="s">
        <v>358</v>
      </c>
      <c r="G48" s="2" t="s">
        <v>81</v>
      </c>
      <c r="H48" s="2" t="s">
        <v>82</v>
      </c>
      <c r="I48" s="2" t="s">
        <v>368</v>
      </c>
      <c r="J48" s="2" t="s">
        <v>359</v>
      </c>
      <c r="K48" s="2" t="s">
        <v>19</v>
      </c>
      <c r="L48" s="2" t="s">
        <v>76</v>
      </c>
      <c r="M48" s="2" t="s">
        <v>369</v>
      </c>
      <c r="N48" s="2" t="s">
        <v>370</v>
      </c>
      <c r="O48" s="2" t="s">
        <v>371</v>
      </c>
      <c r="P48" s="2" t="s">
        <v>0</v>
      </c>
      <c r="Q48" s="2" t="s">
        <v>75</v>
      </c>
      <c r="R48" s="2" t="s">
        <v>372</v>
      </c>
      <c r="S48" s="2" t="s">
        <v>373</v>
      </c>
      <c r="T48" s="2" t="s">
        <v>374</v>
      </c>
      <c r="U48" s="2" t="s">
        <v>375</v>
      </c>
      <c r="V48" s="12">
        <v>130</v>
      </c>
      <c r="W48" s="12">
        <v>52</v>
      </c>
      <c r="X48" s="12">
        <f t="shared" si="4"/>
        <v>5148</v>
      </c>
      <c r="Y48" s="2" t="s">
        <v>95</v>
      </c>
      <c r="Z48" s="7">
        <f t="shared" si="3"/>
        <v>99</v>
      </c>
      <c r="AA48" s="4" t="s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3</v>
      </c>
      <c r="AH48" s="2">
        <v>5</v>
      </c>
      <c r="AI48" s="2">
        <v>10</v>
      </c>
      <c r="AJ48" s="2">
        <v>15</v>
      </c>
      <c r="AK48" s="2">
        <v>11</v>
      </c>
      <c r="AL48" s="2">
        <v>12</v>
      </c>
      <c r="AM48" s="2">
        <v>41</v>
      </c>
      <c r="AN48" s="2">
        <v>2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18" t="s">
        <v>1</v>
      </c>
      <c r="BC48" s="18" t="s">
        <v>2</v>
      </c>
      <c r="BD48" s="18" t="s">
        <v>3</v>
      </c>
      <c r="BE48" s="18" t="s">
        <v>4</v>
      </c>
      <c r="BF48" s="18" t="s">
        <v>5</v>
      </c>
      <c r="BG48" s="18" t="s">
        <v>6</v>
      </c>
      <c r="BH48" s="18" t="s">
        <v>7</v>
      </c>
      <c r="BI48" s="18" t="s">
        <v>8</v>
      </c>
      <c r="BJ48" s="18" t="s">
        <v>9</v>
      </c>
      <c r="BK48" s="18" t="s">
        <v>10</v>
      </c>
      <c r="BL48" s="18" t="s">
        <v>11</v>
      </c>
      <c r="BM48" s="18" t="s">
        <v>12</v>
      </c>
      <c r="BN48" s="18" t="s">
        <v>13</v>
      </c>
      <c r="BO48" s="18" t="s">
        <v>14</v>
      </c>
      <c r="BP48" s="18" t="s">
        <v>15</v>
      </c>
      <c r="BQ48" s="18" t="s">
        <v>16</v>
      </c>
    </row>
    <row r="49" spans="1:69" ht="154.9" customHeight="1" x14ac:dyDescent="0.2">
      <c r="A49" s="2" t="s">
        <v>77</v>
      </c>
      <c r="B49" s="2" t="s">
        <v>78</v>
      </c>
      <c r="C49" s="2" t="s">
        <v>79</v>
      </c>
      <c r="D49" s="2" t="s">
        <v>80</v>
      </c>
      <c r="E49" s="2" t="s">
        <v>80</v>
      </c>
      <c r="F49" s="2" t="s">
        <v>358</v>
      </c>
      <c r="G49" s="2" t="s">
        <v>81</v>
      </c>
      <c r="H49" s="2" t="s">
        <v>82</v>
      </c>
      <c r="I49" s="2" t="s">
        <v>368</v>
      </c>
      <c r="J49" s="2" t="s">
        <v>359</v>
      </c>
      <c r="K49" s="2" t="s">
        <v>19</v>
      </c>
      <c r="L49" s="2" t="s">
        <v>376</v>
      </c>
      <c r="M49" s="2" t="s">
        <v>377</v>
      </c>
      <c r="N49" s="2" t="s">
        <v>359</v>
      </c>
      <c r="O49" s="2" t="s">
        <v>378</v>
      </c>
      <c r="P49" s="2" t="s">
        <v>0</v>
      </c>
      <c r="Q49" s="2" t="s">
        <v>75</v>
      </c>
      <c r="R49" s="2" t="s">
        <v>379</v>
      </c>
      <c r="S49" s="2" t="s">
        <v>380</v>
      </c>
      <c r="T49" s="2" t="s">
        <v>381</v>
      </c>
      <c r="U49" s="2" t="s">
        <v>382</v>
      </c>
      <c r="V49" s="12">
        <v>130</v>
      </c>
      <c r="W49" s="12">
        <v>52</v>
      </c>
      <c r="X49" s="12">
        <f t="shared" si="4"/>
        <v>1196</v>
      </c>
      <c r="Y49" s="2" t="s">
        <v>95</v>
      </c>
      <c r="Z49" s="7">
        <f t="shared" si="3"/>
        <v>23</v>
      </c>
      <c r="AA49" s="4" t="s">
        <v>0</v>
      </c>
      <c r="AB49" s="2">
        <v>0</v>
      </c>
      <c r="AC49" s="2">
        <v>0</v>
      </c>
      <c r="AD49" s="2">
        <v>0</v>
      </c>
      <c r="AE49" s="2">
        <v>0</v>
      </c>
      <c r="AF49" s="2">
        <v>2</v>
      </c>
      <c r="AG49" s="2">
        <v>0</v>
      </c>
      <c r="AH49" s="2">
        <v>2</v>
      </c>
      <c r="AI49" s="2">
        <v>0</v>
      </c>
      <c r="AJ49" s="2">
        <v>10</v>
      </c>
      <c r="AK49" s="2">
        <v>0</v>
      </c>
      <c r="AL49" s="2">
        <v>9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18" t="s">
        <v>1</v>
      </c>
      <c r="BC49" s="18" t="s">
        <v>2</v>
      </c>
      <c r="BD49" s="18" t="s">
        <v>3</v>
      </c>
      <c r="BE49" s="18" t="s">
        <v>4</v>
      </c>
      <c r="BF49" s="18" t="s">
        <v>5</v>
      </c>
      <c r="BG49" s="18" t="s">
        <v>6</v>
      </c>
      <c r="BH49" s="18" t="s">
        <v>7</v>
      </c>
      <c r="BI49" s="18" t="s">
        <v>8</v>
      </c>
      <c r="BJ49" s="18" t="s">
        <v>9</v>
      </c>
      <c r="BK49" s="18" t="s">
        <v>10</v>
      </c>
      <c r="BL49" s="18" t="s">
        <v>11</v>
      </c>
      <c r="BM49" s="18" t="s">
        <v>12</v>
      </c>
      <c r="BN49" s="18" t="s">
        <v>13</v>
      </c>
      <c r="BO49" s="18" t="s">
        <v>14</v>
      </c>
      <c r="BP49" s="18" t="s">
        <v>15</v>
      </c>
      <c r="BQ49" s="18" t="s">
        <v>16</v>
      </c>
    </row>
    <row r="50" spans="1:69" ht="154.9" customHeight="1" x14ac:dyDescent="0.2">
      <c r="A50" s="2" t="s">
        <v>77</v>
      </c>
      <c r="B50" s="2" t="s">
        <v>78</v>
      </c>
      <c r="C50" s="2" t="s">
        <v>79</v>
      </c>
      <c r="D50" s="2" t="s">
        <v>80</v>
      </c>
      <c r="E50" s="2" t="s">
        <v>80</v>
      </c>
      <c r="F50" s="2" t="s">
        <v>358</v>
      </c>
      <c r="G50" s="2" t="s">
        <v>81</v>
      </c>
      <c r="H50" s="2" t="s">
        <v>82</v>
      </c>
      <c r="I50" s="2" t="s">
        <v>368</v>
      </c>
      <c r="J50" s="2" t="s">
        <v>359</v>
      </c>
      <c r="K50" s="2" t="s">
        <v>19</v>
      </c>
      <c r="L50" s="2" t="s">
        <v>376</v>
      </c>
      <c r="M50" s="2" t="s">
        <v>383</v>
      </c>
      <c r="N50" s="2" t="s">
        <v>384</v>
      </c>
      <c r="O50" s="2" t="s">
        <v>378</v>
      </c>
      <c r="P50" s="2" t="s">
        <v>0</v>
      </c>
      <c r="Q50" s="2" t="s">
        <v>75</v>
      </c>
      <c r="R50" s="2" t="s">
        <v>385</v>
      </c>
      <c r="S50" s="2" t="s">
        <v>386</v>
      </c>
      <c r="T50" s="2" t="s">
        <v>381</v>
      </c>
      <c r="U50" s="2" t="s">
        <v>382</v>
      </c>
      <c r="V50" s="12">
        <v>130</v>
      </c>
      <c r="W50" s="12">
        <v>52</v>
      </c>
      <c r="X50" s="12">
        <f t="shared" si="4"/>
        <v>468</v>
      </c>
      <c r="Y50" s="2" t="s">
        <v>95</v>
      </c>
      <c r="Z50" s="7">
        <f t="shared" si="3"/>
        <v>9</v>
      </c>
      <c r="AA50" s="4" t="s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3</v>
      </c>
      <c r="AK50" s="2">
        <v>0</v>
      </c>
      <c r="AL50" s="2">
        <v>3</v>
      </c>
      <c r="AM50" s="2">
        <v>2</v>
      </c>
      <c r="AN50" s="2">
        <v>1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18" t="s">
        <v>1</v>
      </c>
      <c r="BC50" s="18" t="s">
        <v>2</v>
      </c>
      <c r="BD50" s="18" t="s">
        <v>3</v>
      </c>
      <c r="BE50" s="18" t="s">
        <v>4</v>
      </c>
      <c r="BF50" s="18" t="s">
        <v>5</v>
      </c>
      <c r="BG50" s="18" t="s">
        <v>6</v>
      </c>
      <c r="BH50" s="18" t="s">
        <v>7</v>
      </c>
      <c r="BI50" s="18" t="s">
        <v>8</v>
      </c>
      <c r="BJ50" s="18" t="s">
        <v>9</v>
      </c>
      <c r="BK50" s="18" t="s">
        <v>10</v>
      </c>
      <c r="BL50" s="18" t="s">
        <v>11</v>
      </c>
      <c r="BM50" s="18" t="s">
        <v>12</v>
      </c>
      <c r="BN50" s="18" t="s">
        <v>13</v>
      </c>
      <c r="BO50" s="18" t="s">
        <v>14</v>
      </c>
      <c r="BP50" s="18" t="s">
        <v>15</v>
      </c>
      <c r="BQ50" s="18" t="s">
        <v>16</v>
      </c>
    </row>
    <row r="51" spans="1:69" ht="154.9" customHeight="1" x14ac:dyDescent="0.2">
      <c r="A51" s="2" t="s">
        <v>77</v>
      </c>
      <c r="B51" s="2" t="s">
        <v>78</v>
      </c>
      <c r="C51" s="2" t="s">
        <v>79</v>
      </c>
      <c r="D51" s="2" t="s">
        <v>80</v>
      </c>
      <c r="E51" s="2" t="s">
        <v>80</v>
      </c>
      <c r="F51" s="2" t="s">
        <v>358</v>
      </c>
      <c r="G51" s="2" t="s">
        <v>81</v>
      </c>
      <c r="H51" s="2" t="s">
        <v>82</v>
      </c>
      <c r="I51" s="2" t="s">
        <v>368</v>
      </c>
      <c r="J51" s="2" t="s">
        <v>359</v>
      </c>
      <c r="K51" s="2" t="s">
        <v>19</v>
      </c>
      <c r="L51" s="2" t="s">
        <v>96</v>
      </c>
      <c r="M51" s="2" t="s">
        <v>387</v>
      </c>
      <c r="N51" s="2" t="s">
        <v>361</v>
      </c>
      <c r="O51" s="2" t="s">
        <v>388</v>
      </c>
      <c r="P51" s="2" t="s">
        <v>0</v>
      </c>
      <c r="Q51" s="2" t="s">
        <v>75</v>
      </c>
      <c r="R51" s="2" t="s">
        <v>389</v>
      </c>
      <c r="S51" s="2" t="s">
        <v>390</v>
      </c>
      <c r="T51" s="2" t="s">
        <v>391</v>
      </c>
      <c r="U51" s="2" t="s">
        <v>392</v>
      </c>
      <c r="V51" s="12">
        <v>140</v>
      </c>
      <c r="W51" s="12">
        <v>56</v>
      </c>
      <c r="X51" s="12">
        <f t="shared" si="4"/>
        <v>1904</v>
      </c>
      <c r="Y51" s="2" t="s">
        <v>95</v>
      </c>
      <c r="Z51" s="7">
        <f t="shared" si="3"/>
        <v>34</v>
      </c>
      <c r="AA51" s="4" t="s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17</v>
      </c>
      <c r="AI51" s="2">
        <v>0</v>
      </c>
      <c r="AJ51" s="2">
        <v>4</v>
      </c>
      <c r="AK51" s="2">
        <v>0</v>
      </c>
      <c r="AL51" s="2">
        <v>13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18" t="s">
        <v>1</v>
      </c>
      <c r="BC51" s="18" t="s">
        <v>2</v>
      </c>
      <c r="BD51" s="18" t="s">
        <v>3</v>
      </c>
      <c r="BE51" s="18" t="s">
        <v>4</v>
      </c>
      <c r="BF51" s="18" t="s">
        <v>5</v>
      </c>
      <c r="BG51" s="18" t="s">
        <v>6</v>
      </c>
      <c r="BH51" s="18" t="s">
        <v>7</v>
      </c>
      <c r="BI51" s="18" t="s">
        <v>8</v>
      </c>
      <c r="BJ51" s="18" t="s">
        <v>9</v>
      </c>
      <c r="BK51" s="18" t="s">
        <v>10</v>
      </c>
      <c r="BL51" s="18" t="s">
        <v>11</v>
      </c>
      <c r="BM51" s="18" t="s">
        <v>12</v>
      </c>
      <c r="BN51" s="18" t="s">
        <v>13</v>
      </c>
      <c r="BO51" s="18" t="s">
        <v>14</v>
      </c>
      <c r="BP51" s="18" t="s">
        <v>15</v>
      </c>
      <c r="BQ51" s="18" t="s">
        <v>16</v>
      </c>
    </row>
    <row r="52" spans="1:69" ht="154.9" customHeight="1" x14ac:dyDescent="0.2">
      <c r="A52" s="2" t="s">
        <v>77</v>
      </c>
      <c r="B52" s="2" t="s">
        <v>78</v>
      </c>
      <c r="C52" s="2" t="s">
        <v>79</v>
      </c>
      <c r="D52" s="2" t="s">
        <v>80</v>
      </c>
      <c r="E52" s="2" t="s">
        <v>80</v>
      </c>
      <c r="F52" s="2" t="s">
        <v>358</v>
      </c>
      <c r="G52" s="2" t="s">
        <v>81</v>
      </c>
      <c r="H52" s="2" t="s">
        <v>82</v>
      </c>
      <c r="I52" s="2" t="s">
        <v>368</v>
      </c>
      <c r="J52" s="2" t="s">
        <v>359</v>
      </c>
      <c r="K52" s="2" t="s">
        <v>19</v>
      </c>
      <c r="L52" s="2" t="s">
        <v>96</v>
      </c>
      <c r="M52" s="2" t="s">
        <v>377</v>
      </c>
      <c r="N52" s="2" t="s">
        <v>359</v>
      </c>
      <c r="O52" s="2" t="s">
        <v>388</v>
      </c>
      <c r="P52" s="2" t="s">
        <v>0</v>
      </c>
      <c r="Q52" s="2" t="s">
        <v>75</v>
      </c>
      <c r="R52" s="2" t="s">
        <v>393</v>
      </c>
      <c r="S52" s="2" t="s">
        <v>394</v>
      </c>
      <c r="T52" s="2" t="s">
        <v>391</v>
      </c>
      <c r="U52" s="2" t="s">
        <v>392</v>
      </c>
      <c r="V52" s="12">
        <v>140</v>
      </c>
      <c r="W52" s="12">
        <v>56</v>
      </c>
      <c r="X52" s="12">
        <f t="shared" si="4"/>
        <v>2240</v>
      </c>
      <c r="Y52" s="2" t="s">
        <v>95</v>
      </c>
      <c r="Z52" s="7">
        <f t="shared" si="3"/>
        <v>40</v>
      </c>
      <c r="AA52" s="4" t="s">
        <v>0</v>
      </c>
      <c r="AB52" s="2">
        <v>0</v>
      </c>
      <c r="AC52" s="2">
        <v>0</v>
      </c>
      <c r="AD52" s="2">
        <v>0</v>
      </c>
      <c r="AE52" s="2">
        <v>1</v>
      </c>
      <c r="AF52" s="2">
        <v>9</v>
      </c>
      <c r="AG52" s="2">
        <v>0</v>
      </c>
      <c r="AH52" s="2">
        <v>20</v>
      </c>
      <c r="AI52" s="2">
        <v>0</v>
      </c>
      <c r="AJ52" s="2">
        <v>8</v>
      </c>
      <c r="AK52" s="2">
        <v>0</v>
      </c>
      <c r="AL52" s="2">
        <v>0</v>
      </c>
      <c r="AM52" s="2">
        <v>0</v>
      </c>
      <c r="AN52" s="2">
        <v>2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18" t="s">
        <v>1</v>
      </c>
      <c r="BC52" s="18" t="s">
        <v>2</v>
      </c>
      <c r="BD52" s="18" t="s">
        <v>3</v>
      </c>
      <c r="BE52" s="18" t="s">
        <v>4</v>
      </c>
      <c r="BF52" s="18" t="s">
        <v>5</v>
      </c>
      <c r="BG52" s="18" t="s">
        <v>6</v>
      </c>
      <c r="BH52" s="18" t="s">
        <v>7</v>
      </c>
      <c r="BI52" s="18" t="s">
        <v>8</v>
      </c>
      <c r="BJ52" s="18" t="s">
        <v>9</v>
      </c>
      <c r="BK52" s="18" t="s">
        <v>10</v>
      </c>
      <c r="BL52" s="18" t="s">
        <v>11</v>
      </c>
      <c r="BM52" s="18" t="s">
        <v>12</v>
      </c>
      <c r="BN52" s="18" t="s">
        <v>13</v>
      </c>
      <c r="BO52" s="18" t="s">
        <v>14</v>
      </c>
      <c r="BP52" s="18" t="s">
        <v>15</v>
      </c>
      <c r="BQ52" s="18" t="s">
        <v>16</v>
      </c>
    </row>
    <row r="53" spans="1:69" ht="154.9" customHeight="1" x14ac:dyDescent="0.2">
      <c r="A53" s="2" t="s">
        <v>77</v>
      </c>
      <c r="B53" s="2" t="s">
        <v>78</v>
      </c>
      <c r="C53" s="2" t="s">
        <v>79</v>
      </c>
      <c r="D53" s="2" t="s">
        <v>80</v>
      </c>
      <c r="E53" s="2" t="s">
        <v>80</v>
      </c>
      <c r="F53" s="2" t="s">
        <v>358</v>
      </c>
      <c r="G53" s="2" t="s">
        <v>81</v>
      </c>
      <c r="H53" s="2" t="s">
        <v>82</v>
      </c>
      <c r="I53" s="2" t="s">
        <v>368</v>
      </c>
      <c r="J53" s="2" t="s">
        <v>359</v>
      </c>
      <c r="K53" s="2" t="s">
        <v>19</v>
      </c>
      <c r="L53" s="2" t="s">
        <v>96</v>
      </c>
      <c r="M53" s="2" t="s">
        <v>383</v>
      </c>
      <c r="N53" s="2" t="s">
        <v>384</v>
      </c>
      <c r="O53" s="2" t="s">
        <v>388</v>
      </c>
      <c r="P53" s="2" t="s">
        <v>0</v>
      </c>
      <c r="Q53" s="2" t="s">
        <v>75</v>
      </c>
      <c r="R53" s="2" t="s">
        <v>395</v>
      </c>
      <c r="S53" s="2" t="s">
        <v>396</v>
      </c>
      <c r="T53" s="2" t="s">
        <v>391</v>
      </c>
      <c r="U53" s="2" t="s">
        <v>392</v>
      </c>
      <c r="V53" s="12">
        <v>140</v>
      </c>
      <c r="W53" s="12">
        <v>56</v>
      </c>
      <c r="X53" s="12">
        <f t="shared" si="4"/>
        <v>2912</v>
      </c>
      <c r="Y53" s="2" t="s">
        <v>95</v>
      </c>
      <c r="Z53" s="7">
        <f t="shared" si="3"/>
        <v>52</v>
      </c>
      <c r="AA53" s="4" t="s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6</v>
      </c>
      <c r="AI53" s="2">
        <v>0</v>
      </c>
      <c r="AJ53" s="2">
        <v>18</v>
      </c>
      <c r="AK53" s="2">
        <v>0</v>
      </c>
      <c r="AL53" s="2">
        <v>13</v>
      </c>
      <c r="AM53" s="2">
        <v>13</v>
      </c>
      <c r="AN53" s="2">
        <v>2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18" t="s">
        <v>1</v>
      </c>
      <c r="BC53" s="18" t="s">
        <v>2</v>
      </c>
      <c r="BD53" s="18" t="s">
        <v>3</v>
      </c>
      <c r="BE53" s="18" t="s">
        <v>4</v>
      </c>
      <c r="BF53" s="18" t="s">
        <v>5</v>
      </c>
      <c r="BG53" s="18" t="s">
        <v>6</v>
      </c>
      <c r="BH53" s="18" t="s">
        <v>7</v>
      </c>
      <c r="BI53" s="18" t="s">
        <v>8</v>
      </c>
      <c r="BJ53" s="18" t="s">
        <v>9</v>
      </c>
      <c r="BK53" s="18" t="s">
        <v>10</v>
      </c>
      <c r="BL53" s="18" t="s">
        <v>11</v>
      </c>
      <c r="BM53" s="18" t="s">
        <v>12</v>
      </c>
      <c r="BN53" s="18" t="s">
        <v>13</v>
      </c>
      <c r="BO53" s="18" t="s">
        <v>14</v>
      </c>
      <c r="BP53" s="18" t="s">
        <v>15</v>
      </c>
      <c r="BQ53" s="18" t="s">
        <v>16</v>
      </c>
    </row>
    <row r="54" spans="1:69" ht="154.9" customHeight="1" x14ac:dyDescent="0.2">
      <c r="A54" s="2" t="s">
        <v>77</v>
      </c>
      <c r="B54" s="2" t="s">
        <v>78</v>
      </c>
      <c r="C54" s="2" t="s">
        <v>79</v>
      </c>
      <c r="D54" s="2" t="s">
        <v>80</v>
      </c>
      <c r="E54" s="2" t="s">
        <v>80</v>
      </c>
      <c r="F54" s="2" t="s">
        <v>358</v>
      </c>
      <c r="G54" s="2" t="s">
        <v>81</v>
      </c>
      <c r="H54" s="2" t="s">
        <v>82</v>
      </c>
      <c r="I54" s="2" t="s">
        <v>368</v>
      </c>
      <c r="J54" s="2" t="s">
        <v>359</v>
      </c>
      <c r="K54" s="2" t="s">
        <v>19</v>
      </c>
      <c r="L54" s="2" t="s">
        <v>96</v>
      </c>
      <c r="M54" s="2" t="s">
        <v>369</v>
      </c>
      <c r="N54" s="2" t="s">
        <v>370</v>
      </c>
      <c r="O54" s="2" t="s">
        <v>388</v>
      </c>
      <c r="P54" s="2" t="s">
        <v>0</v>
      </c>
      <c r="Q54" s="2" t="s">
        <v>75</v>
      </c>
      <c r="R54" s="2" t="s">
        <v>397</v>
      </c>
      <c r="S54" s="2" t="s">
        <v>398</v>
      </c>
      <c r="T54" s="2" t="s">
        <v>391</v>
      </c>
      <c r="U54" s="2" t="s">
        <v>392</v>
      </c>
      <c r="V54" s="12">
        <v>140</v>
      </c>
      <c r="W54" s="12">
        <v>56</v>
      </c>
      <c r="X54" s="12">
        <f t="shared" si="4"/>
        <v>1232</v>
      </c>
      <c r="Y54" s="2" t="s">
        <v>95</v>
      </c>
      <c r="Z54" s="7">
        <f t="shared" si="3"/>
        <v>22</v>
      </c>
      <c r="AA54" s="4" t="s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1</v>
      </c>
      <c r="AJ54" s="2">
        <v>5</v>
      </c>
      <c r="AK54" s="2">
        <v>4</v>
      </c>
      <c r="AL54" s="2">
        <v>6</v>
      </c>
      <c r="AM54" s="2">
        <v>6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18" t="s">
        <v>1</v>
      </c>
      <c r="BC54" s="18" t="s">
        <v>2</v>
      </c>
      <c r="BD54" s="18" t="s">
        <v>3</v>
      </c>
      <c r="BE54" s="18" t="s">
        <v>4</v>
      </c>
      <c r="BF54" s="18" t="s">
        <v>5</v>
      </c>
      <c r="BG54" s="18" t="s">
        <v>6</v>
      </c>
      <c r="BH54" s="18" t="s">
        <v>7</v>
      </c>
      <c r="BI54" s="18" t="s">
        <v>8</v>
      </c>
      <c r="BJ54" s="18" t="s">
        <v>9</v>
      </c>
      <c r="BK54" s="18" t="s">
        <v>10</v>
      </c>
      <c r="BL54" s="18" t="s">
        <v>11</v>
      </c>
      <c r="BM54" s="18" t="s">
        <v>12</v>
      </c>
      <c r="BN54" s="18" t="s">
        <v>13</v>
      </c>
      <c r="BO54" s="18" t="s">
        <v>14</v>
      </c>
      <c r="BP54" s="18" t="s">
        <v>15</v>
      </c>
      <c r="BQ54" s="18" t="s">
        <v>16</v>
      </c>
    </row>
    <row r="55" spans="1:69" ht="154.9" customHeight="1" x14ac:dyDescent="0.2">
      <c r="A55" s="2" t="s">
        <v>77</v>
      </c>
      <c r="B55" s="2" t="s">
        <v>78</v>
      </c>
      <c r="C55" s="2" t="s">
        <v>79</v>
      </c>
      <c r="D55" s="2" t="s">
        <v>80</v>
      </c>
      <c r="E55" s="2" t="s">
        <v>80</v>
      </c>
      <c r="F55" s="2" t="s">
        <v>358</v>
      </c>
      <c r="G55" s="2" t="s">
        <v>81</v>
      </c>
      <c r="H55" s="2" t="s">
        <v>82</v>
      </c>
      <c r="I55" s="2" t="s">
        <v>368</v>
      </c>
      <c r="J55" s="2" t="s">
        <v>359</v>
      </c>
      <c r="K55" s="2" t="s">
        <v>19</v>
      </c>
      <c r="L55" s="2" t="s">
        <v>399</v>
      </c>
      <c r="M55" s="2" t="s">
        <v>377</v>
      </c>
      <c r="N55" s="2" t="s">
        <v>359</v>
      </c>
      <c r="O55" s="2" t="s">
        <v>400</v>
      </c>
      <c r="P55" s="2" t="s">
        <v>18</v>
      </c>
      <c r="Q55" s="2" t="s">
        <v>75</v>
      </c>
      <c r="R55" s="2" t="s">
        <v>401</v>
      </c>
      <c r="S55" s="2" t="s">
        <v>402</v>
      </c>
      <c r="T55" s="2" t="s">
        <v>403</v>
      </c>
      <c r="U55" s="2" t="s">
        <v>404</v>
      </c>
      <c r="V55" s="12">
        <v>150</v>
      </c>
      <c r="W55" s="12">
        <v>60</v>
      </c>
      <c r="X55" s="12">
        <f t="shared" si="4"/>
        <v>1860</v>
      </c>
      <c r="Y55" s="2" t="s">
        <v>95</v>
      </c>
      <c r="Z55" s="7">
        <f t="shared" si="3"/>
        <v>31</v>
      </c>
      <c r="AA55" s="4" t="s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4</v>
      </c>
      <c r="AL55" s="2">
        <v>12</v>
      </c>
      <c r="AM55" s="2">
        <v>12</v>
      </c>
      <c r="AN55" s="2">
        <v>3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18" t="s">
        <v>1</v>
      </c>
      <c r="BC55" s="18" t="s">
        <v>2</v>
      </c>
      <c r="BD55" s="18" t="s">
        <v>3</v>
      </c>
      <c r="BE55" s="18" t="s">
        <v>4</v>
      </c>
      <c r="BF55" s="18" t="s">
        <v>5</v>
      </c>
      <c r="BG55" s="18" t="s">
        <v>6</v>
      </c>
      <c r="BH55" s="18" t="s">
        <v>7</v>
      </c>
      <c r="BI55" s="18" t="s">
        <v>8</v>
      </c>
      <c r="BJ55" s="18" t="s">
        <v>9</v>
      </c>
      <c r="BK55" s="18" t="s">
        <v>10</v>
      </c>
      <c r="BL55" s="18" t="s">
        <v>11</v>
      </c>
      <c r="BM55" s="18" t="s">
        <v>12</v>
      </c>
      <c r="BN55" s="18" t="s">
        <v>13</v>
      </c>
      <c r="BO55" s="18" t="s">
        <v>14</v>
      </c>
      <c r="BP55" s="18" t="s">
        <v>15</v>
      </c>
      <c r="BQ55" s="18" t="s">
        <v>16</v>
      </c>
    </row>
    <row r="56" spans="1:69" ht="154.9" customHeight="1" x14ac:dyDescent="0.2">
      <c r="A56" s="2" t="s">
        <v>77</v>
      </c>
      <c r="B56" s="2" t="s">
        <v>78</v>
      </c>
      <c r="C56" s="2" t="s">
        <v>79</v>
      </c>
      <c r="D56" s="2" t="s">
        <v>80</v>
      </c>
      <c r="E56" s="2" t="s">
        <v>80</v>
      </c>
      <c r="F56" s="2" t="s">
        <v>358</v>
      </c>
      <c r="G56" s="2" t="s">
        <v>81</v>
      </c>
      <c r="H56" s="2" t="s">
        <v>82</v>
      </c>
      <c r="I56" s="2" t="s">
        <v>368</v>
      </c>
      <c r="J56" s="2" t="s">
        <v>359</v>
      </c>
      <c r="K56" s="2" t="s">
        <v>19</v>
      </c>
      <c r="L56" s="2" t="s">
        <v>399</v>
      </c>
      <c r="M56" s="2" t="s">
        <v>383</v>
      </c>
      <c r="N56" s="2" t="s">
        <v>384</v>
      </c>
      <c r="O56" s="2" t="s">
        <v>400</v>
      </c>
      <c r="P56" s="2" t="s">
        <v>18</v>
      </c>
      <c r="Q56" s="2" t="s">
        <v>75</v>
      </c>
      <c r="R56" s="2" t="s">
        <v>405</v>
      </c>
      <c r="S56" s="2" t="s">
        <v>406</v>
      </c>
      <c r="T56" s="2" t="s">
        <v>403</v>
      </c>
      <c r="U56" s="2" t="s">
        <v>404</v>
      </c>
      <c r="V56" s="12">
        <v>150</v>
      </c>
      <c r="W56" s="12">
        <v>60</v>
      </c>
      <c r="X56" s="12">
        <f t="shared" si="4"/>
        <v>780</v>
      </c>
      <c r="Y56" s="2" t="s">
        <v>95</v>
      </c>
      <c r="Z56" s="7">
        <f t="shared" si="3"/>
        <v>13</v>
      </c>
      <c r="AA56" s="4" t="s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2</v>
      </c>
      <c r="AM56" s="2">
        <v>7</v>
      </c>
      <c r="AN56" s="2">
        <v>4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18" t="s">
        <v>1</v>
      </c>
      <c r="BC56" s="18" t="s">
        <v>2</v>
      </c>
      <c r="BD56" s="18" t="s">
        <v>3</v>
      </c>
      <c r="BE56" s="18" t="s">
        <v>4</v>
      </c>
      <c r="BF56" s="18" t="s">
        <v>5</v>
      </c>
      <c r="BG56" s="18" t="s">
        <v>6</v>
      </c>
      <c r="BH56" s="18" t="s">
        <v>7</v>
      </c>
      <c r="BI56" s="18" t="s">
        <v>8</v>
      </c>
      <c r="BJ56" s="18" t="s">
        <v>9</v>
      </c>
      <c r="BK56" s="18" t="s">
        <v>10</v>
      </c>
      <c r="BL56" s="18" t="s">
        <v>11</v>
      </c>
      <c r="BM56" s="18" t="s">
        <v>12</v>
      </c>
      <c r="BN56" s="18" t="s">
        <v>13</v>
      </c>
      <c r="BO56" s="18" t="s">
        <v>14</v>
      </c>
      <c r="BP56" s="18" t="s">
        <v>15</v>
      </c>
      <c r="BQ56" s="18" t="s">
        <v>16</v>
      </c>
    </row>
    <row r="57" spans="1:69" ht="154.9" customHeight="1" x14ac:dyDescent="0.2">
      <c r="A57" s="2" t="s">
        <v>77</v>
      </c>
      <c r="B57" s="2" t="s">
        <v>78</v>
      </c>
      <c r="C57" s="2" t="s">
        <v>79</v>
      </c>
      <c r="D57" s="2" t="s">
        <v>80</v>
      </c>
      <c r="E57" s="2" t="s">
        <v>80</v>
      </c>
      <c r="F57" s="2" t="s">
        <v>407</v>
      </c>
      <c r="G57" s="2" t="s">
        <v>81</v>
      </c>
      <c r="H57" s="2" t="s">
        <v>82</v>
      </c>
      <c r="I57" s="2" t="s">
        <v>109</v>
      </c>
      <c r="J57" s="2" t="s">
        <v>408</v>
      </c>
      <c r="K57" s="2" t="s">
        <v>19</v>
      </c>
      <c r="L57" s="2" t="s">
        <v>376</v>
      </c>
      <c r="M57" s="2" t="s">
        <v>412</v>
      </c>
      <c r="N57" s="2" t="s">
        <v>413</v>
      </c>
      <c r="O57" s="2" t="s">
        <v>378</v>
      </c>
      <c r="P57" s="2" t="s">
        <v>0</v>
      </c>
      <c r="Q57" s="2" t="s">
        <v>75</v>
      </c>
      <c r="R57" s="2" t="s">
        <v>414</v>
      </c>
      <c r="S57" s="2" t="s">
        <v>415</v>
      </c>
      <c r="T57" s="2" t="s">
        <v>410</v>
      </c>
      <c r="U57" s="2" t="s">
        <v>411</v>
      </c>
      <c r="V57" s="12">
        <v>130</v>
      </c>
      <c r="W57" s="12">
        <v>52</v>
      </c>
      <c r="X57" s="12">
        <f t="shared" si="4"/>
        <v>1612</v>
      </c>
      <c r="Y57" s="2" t="s">
        <v>95</v>
      </c>
      <c r="Z57" s="7">
        <f t="shared" si="3"/>
        <v>31</v>
      </c>
      <c r="AA57" s="4" t="s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6</v>
      </c>
      <c r="AH57" s="2">
        <v>7</v>
      </c>
      <c r="AI57" s="2">
        <v>14</v>
      </c>
      <c r="AJ57" s="2">
        <v>3</v>
      </c>
      <c r="AK57" s="2">
        <v>1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18" t="s">
        <v>1</v>
      </c>
      <c r="BC57" s="18" t="s">
        <v>2</v>
      </c>
      <c r="BD57" s="18" t="s">
        <v>3</v>
      </c>
      <c r="BE57" s="18" t="s">
        <v>4</v>
      </c>
      <c r="BF57" s="18" t="s">
        <v>5</v>
      </c>
      <c r="BG57" s="18" t="s">
        <v>6</v>
      </c>
      <c r="BH57" s="18" t="s">
        <v>7</v>
      </c>
      <c r="BI57" s="18" t="s">
        <v>8</v>
      </c>
      <c r="BJ57" s="18" t="s">
        <v>9</v>
      </c>
      <c r="BK57" s="18" t="s">
        <v>10</v>
      </c>
      <c r="BL57" s="18" t="s">
        <v>11</v>
      </c>
      <c r="BM57" s="18" t="s">
        <v>12</v>
      </c>
      <c r="BN57" s="18" t="s">
        <v>13</v>
      </c>
      <c r="BO57" s="18" t="s">
        <v>14</v>
      </c>
      <c r="BP57" s="18" t="s">
        <v>15</v>
      </c>
      <c r="BQ57" s="18" t="s">
        <v>16</v>
      </c>
    </row>
    <row r="58" spans="1:69" ht="154.9" customHeight="1" x14ac:dyDescent="0.2">
      <c r="A58" s="2" t="s">
        <v>77</v>
      </c>
      <c r="B58" s="2" t="s">
        <v>78</v>
      </c>
      <c r="C58" s="2" t="s">
        <v>79</v>
      </c>
      <c r="D58" s="2" t="s">
        <v>80</v>
      </c>
      <c r="E58" s="2" t="s">
        <v>80</v>
      </c>
      <c r="F58" s="2" t="s">
        <v>416</v>
      </c>
      <c r="G58" s="2" t="s">
        <v>81</v>
      </c>
      <c r="H58" s="2" t="s">
        <v>82</v>
      </c>
      <c r="I58" s="2" t="s">
        <v>130</v>
      </c>
      <c r="J58" s="2" t="s">
        <v>170</v>
      </c>
      <c r="K58" s="2" t="s">
        <v>19</v>
      </c>
      <c r="L58" s="2" t="s">
        <v>76</v>
      </c>
      <c r="M58" s="2" t="s">
        <v>171</v>
      </c>
      <c r="N58" s="2" t="s">
        <v>170</v>
      </c>
      <c r="O58" s="2" t="s">
        <v>417</v>
      </c>
      <c r="P58" s="2" t="s">
        <v>20</v>
      </c>
      <c r="Q58" s="2" t="s">
        <v>74</v>
      </c>
      <c r="R58" s="2" t="s">
        <v>420</v>
      </c>
      <c r="S58" s="2" t="s">
        <v>421</v>
      </c>
      <c r="T58" s="2" t="s">
        <v>418</v>
      </c>
      <c r="U58" s="2" t="s">
        <v>419</v>
      </c>
      <c r="V58" s="12">
        <v>150</v>
      </c>
      <c r="W58" s="12">
        <v>60</v>
      </c>
      <c r="X58" s="12">
        <f t="shared" si="4"/>
        <v>840</v>
      </c>
      <c r="Y58" s="2" t="s">
        <v>95</v>
      </c>
      <c r="Z58" s="7">
        <f t="shared" si="3"/>
        <v>14</v>
      </c>
      <c r="AA58" s="4" t="s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2</v>
      </c>
      <c r="AJ58" s="2">
        <v>4</v>
      </c>
      <c r="AK58" s="2">
        <v>4</v>
      </c>
      <c r="AL58" s="2">
        <v>3</v>
      </c>
      <c r="AM58" s="2">
        <v>1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18" t="s">
        <v>1</v>
      </c>
      <c r="BC58" s="18" t="s">
        <v>2</v>
      </c>
      <c r="BD58" s="18" t="s">
        <v>3</v>
      </c>
      <c r="BE58" s="18" t="s">
        <v>4</v>
      </c>
      <c r="BF58" s="18" t="s">
        <v>5</v>
      </c>
      <c r="BG58" s="18" t="s">
        <v>6</v>
      </c>
      <c r="BH58" s="18" t="s">
        <v>7</v>
      </c>
      <c r="BI58" s="18" t="s">
        <v>8</v>
      </c>
      <c r="BJ58" s="18" t="s">
        <v>9</v>
      </c>
      <c r="BK58" s="18" t="s">
        <v>10</v>
      </c>
      <c r="BL58" s="18" t="s">
        <v>11</v>
      </c>
      <c r="BM58" s="18" t="s">
        <v>12</v>
      </c>
      <c r="BN58" s="18" t="s">
        <v>13</v>
      </c>
      <c r="BO58" s="18" t="s">
        <v>14</v>
      </c>
      <c r="BP58" s="18" t="s">
        <v>15</v>
      </c>
      <c r="BQ58" s="18" t="s">
        <v>16</v>
      </c>
    </row>
    <row r="59" spans="1:69" ht="154.9" customHeight="1" x14ac:dyDescent="0.2">
      <c r="A59" s="2" t="s">
        <v>77</v>
      </c>
      <c r="B59" s="2" t="s">
        <v>78</v>
      </c>
      <c r="C59" s="2" t="s">
        <v>79</v>
      </c>
      <c r="D59" s="2" t="s">
        <v>80</v>
      </c>
      <c r="E59" s="2" t="s">
        <v>80</v>
      </c>
      <c r="F59" s="2" t="s">
        <v>422</v>
      </c>
      <c r="G59" s="2" t="s">
        <v>81</v>
      </c>
      <c r="H59" s="2" t="s">
        <v>82</v>
      </c>
      <c r="I59" s="2" t="s">
        <v>423</v>
      </c>
      <c r="J59" s="2" t="s">
        <v>424</v>
      </c>
      <c r="K59" s="2" t="s">
        <v>19</v>
      </c>
      <c r="L59" s="2" t="s">
        <v>96</v>
      </c>
      <c r="M59" s="2" t="s">
        <v>425</v>
      </c>
      <c r="N59" s="2" t="s">
        <v>424</v>
      </c>
      <c r="O59" s="2" t="s">
        <v>426</v>
      </c>
      <c r="P59" s="2" t="s">
        <v>0</v>
      </c>
      <c r="Q59" s="2" t="s">
        <v>75</v>
      </c>
      <c r="R59" s="2" t="s">
        <v>427</v>
      </c>
      <c r="S59" s="2" t="s">
        <v>428</v>
      </c>
      <c r="T59" s="2" t="s">
        <v>429</v>
      </c>
      <c r="U59" s="2" t="s">
        <v>430</v>
      </c>
      <c r="V59" s="12">
        <v>150</v>
      </c>
      <c r="W59" s="12">
        <v>60</v>
      </c>
      <c r="X59" s="12">
        <f t="shared" si="4"/>
        <v>3540</v>
      </c>
      <c r="Y59" s="2" t="s">
        <v>95</v>
      </c>
      <c r="Z59" s="7">
        <f t="shared" si="3"/>
        <v>59</v>
      </c>
      <c r="AA59" s="4" t="s">
        <v>0</v>
      </c>
      <c r="AB59" s="2">
        <v>0</v>
      </c>
      <c r="AC59" s="2">
        <v>0</v>
      </c>
      <c r="AD59" s="2">
        <v>0</v>
      </c>
      <c r="AE59" s="2">
        <v>1</v>
      </c>
      <c r="AF59" s="2">
        <v>1</v>
      </c>
      <c r="AG59" s="2">
        <v>19</v>
      </c>
      <c r="AH59" s="2">
        <v>21</v>
      </c>
      <c r="AI59" s="2">
        <v>5</v>
      </c>
      <c r="AJ59" s="2">
        <v>0</v>
      </c>
      <c r="AK59" s="2">
        <v>0</v>
      </c>
      <c r="AL59" s="2">
        <v>11</v>
      </c>
      <c r="AM59" s="2">
        <v>0</v>
      </c>
      <c r="AN59" s="2">
        <v>1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18" t="s">
        <v>1</v>
      </c>
      <c r="BC59" s="18" t="s">
        <v>2</v>
      </c>
      <c r="BD59" s="18" t="s">
        <v>3</v>
      </c>
      <c r="BE59" s="18" t="s">
        <v>4</v>
      </c>
      <c r="BF59" s="18" t="s">
        <v>5</v>
      </c>
      <c r="BG59" s="18" t="s">
        <v>6</v>
      </c>
      <c r="BH59" s="18" t="s">
        <v>7</v>
      </c>
      <c r="BI59" s="18" t="s">
        <v>8</v>
      </c>
      <c r="BJ59" s="18" t="s">
        <v>9</v>
      </c>
      <c r="BK59" s="18" t="s">
        <v>10</v>
      </c>
      <c r="BL59" s="18" t="s">
        <v>11</v>
      </c>
      <c r="BM59" s="18" t="s">
        <v>12</v>
      </c>
      <c r="BN59" s="18" t="s">
        <v>13</v>
      </c>
      <c r="BO59" s="18" t="s">
        <v>14</v>
      </c>
      <c r="BP59" s="18" t="s">
        <v>15</v>
      </c>
      <c r="BQ59" s="18" t="s">
        <v>16</v>
      </c>
    </row>
    <row r="60" spans="1:69" ht="154.9" customHeight="1" x14ac:dyDescent="0.2">
      <c r="A60" s="2" t="s">
        <v>77</v>
      </c>
      <c r="B60" s="2" t="s">
        <v>78</v>
      </c>
      <c r="C60" s="2" t="s">
        <v>79</v>
      </c>
      <c r="D60" s="2" t="s">
        <v>80</v>
      </c>
      <c r="E60" s="2" t="s">
        <v>80</v>
      </c>
      <c r="F60" s="2" t="s">
        <v>432</v>
      </c>
      <c r="G60" s="2" t="s">
        <v>81</v>
      </c>
      <c r="H60" s="2" t="s">
        <v>82</v>
      </c>
      <c r="I60" s="2" t="s">
        <v>83</v>
      </c>
      <c r="J60" s="2" t="s">
        <v>433</v>
      </c>
      <c r="K60" s="2" t="s">
        <v>19</v>
      </c>
      <c r="L60" s="2" t="s">
        <v>84</v>
      </c>
      <c r="M60" s="2" t="s">
        <v>434</v>
      </c>
      <c r="N60" s="2" t="s">
        <v>435</v>
      </c>
      <c r="O60" s="2" t="s">
        <v>436</v>
      </c>
      <c r="P60" s="2" t="s">
        <v>18</v>
      </c>
      <c r="Q60" s="2" t="s">
        <v>75</v>
      </c>
      <c r="R60" s="2" t="s">
        <v>437</v>
      </c>
      <c r="S60" s="2" t="s">
        <v>438</v>
      </c>
      <c r="T60" s="2" t="s">
        <v>439</v>
      </c>
      <c r="U60" s="2" t="s">
        <v>440</v>
      </c>
      <c r="V60" s="12">
        <v>150</v>
      </c>
      <c r="W60" s="12">
        <v>60</v>
      </c>
      <c r="X60" s="12">
        <f t="shared" si="4"/>
        <v>1380</v>
      </c>
      <c r="Y60" s="2" t="s">
        <v>95</v>
      </c>
      <c r="Z60" s="7">
        <f t="shared" ref="Z60:Z71" si="5">SUM(AB60:AU60)</f>
        <v>23</v>
      </c>
      <c r="AA60" s="4" t="s">
        <v>0</v>
      </c>
      <c r="AB60" s="2">
        <v>0</v>
      </c>
      <c r="AC60" s="2">
        <v>0</v>
      </c>
      <c r="AD60" s="2">
        <v>0</v>
      </c>
      <c r="AE60" s="2">
        <v>0</v>
      </c>
      <c r="AF60" s="2">
        <v>1</v>
      </c>
      <c r="AG60" s="2">
        <v>3</v>
      </c>
      <c r="AH60" s="2">
        <v>0</v>
      </c>
      <c r="AI60" s="2">
        <v>0</v>
      </c>
      <c r="AJ60" s="2">
        <v>9</v>
      </c>
      <c r="AK60" s="2">
        <v>6</v>
      </c>
      <c r="AL60" s="2">
        <v>1</v>
      </c>
      <c r="AM60" s="2">
        <v>3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18" t="s">
        <v>1</v>
      </c>
      <c r="BC60" s="18" t="s">
        <v>2</v>
      </c>
      <c r="BD60" s="18" t="s">
        <v>3</v>
      </c>
      <c r="BE60" s="18" t="s">
        <v>4</v>
      </c>
      <c r="BF60" s="18" t="s">
        <v>5</v>
      </c>
      <c r="BG60" s="18" t="s">
        <v>6</v>
      </c>
      <c r="BH60" s="18" t="s">
        <v>7</v>
      </c>
      <c r="BI60" s="18" t="s">
        <v>8</v>
      </c>
      <c r="BJ60" s="18" t="s">
        <v>9</v>
      </c>
      <c r="BK60" s="18" t="s">
        <v>10</v>
      </c>
      <c r="BL60" s="18" t="s">
        <v>11</v>
      </c>
      <c r="BM60" s="18" t="s">
        <v>12</v>
      </c>
      <c r="BN60" s="18" t="s">
        <v>13</v>
      </c>
      <c r="BO60" s="18" t="s">
        <v>14</v>
      </c>
      <c r="BP60" s="18" t="s">
        <v>15</v>
      </c>
      <c r="BQ60" s="18" t="s">
        <v>16</v>
      </c>
    </row>
    <row r="61" spans="1:69" ht="154.9" customHeight="1" x14ac:dyDescent="0.2">
      <c r="A61" s="2" t="s">
        <v>77</v>
      </c>
      <c r="B61" s="2" t="s">
        <v>78</v>
      </c>
      <c r="C61" s="2" t="s">
        <v>79</v>
      </c>
      <c r="D61" s="2" t="s">
        <v>80</v>
      </c>
      <c r="E61" s="2" t="s">
        <v>80</v>
      </c>
      <c r="F61" s="2" t="s">
        <v>432</v>
      </c>
      <c r="G61" s="2" t="s">
        <v>81</v>
      </c>
      <c r="H61" s="2" t="s">
        <v>82</v>
      </c>
      <c r="I61" s="2" t="s">
        <v>83</v>
      </c>
      <c r="J61" s="2" t="s">
        <v>433</v>
      </c>
      <c r="K61" s="2" t="s">
        <v>19</v>
      </c>
      <c r="L61" s="2" t="s">
        <v>96</v>
      </c>
      <c r="M61" s="2" t="s">
        <v>442</v>
      </c>
      <c r="N61" s="2" t="s">
        <v>443</v>
      </c>
      <c r="O61" s="2" t="s">
        <v>444</v>
      </c>
      <c r="P61" s="2" t="s">
        <v>0</v>
      </c>
      <c r="Q61" s="2" t="s">
        <v>75</v>
      </c>
      <c r="R61" s="2" t="s">
        <v>447</v>
      </c>
      <c r="S61" s="2" t="s">
        <v>448</v>
      </c>
      <c r="T61" s="2" t="s">
        <v>445</v>
      </c>
      <c r="U61" s="2" t="s">
        <v>446</v>
      </c>
      <c r="V61" s="12">
        <v>150</v>
      </c>
      <c r="W61" s="12">
        <v>60</v>
      </c>
      <c r="X61" s="12">
        <f t="shared" si="4"/>
        <v>720</v>
      </c>
      <c r="Y61" s="2" t="s">
        <v>95</v>
      </c>
      <c r="Z61" s="7">
        <f t="shared" si="5"/>
        <v>12</v>
      </c>
      <c r="AA61" s="4" t="s">
        <v>0</v>
      </c>
      <c r="AB61" s="2">
        <v>0</v>
      </c>
      <c r="AC61" s="2">
        <v>0</v>
      </c>
      <c r="AD61" s="2">
        <v>0</v>
      </c>
      <c r="AE61" s="2">
        <v>1</v>
      </c>
      <c r="AF61" s="2">
        <v>1</v>
      </c>
      <c r="AG61" s="2">
        <v>1</v>
      </c>
      <c r="AH61" s="2">
        <v>2</v>
      </c>
      <c r="AI61" s="2">
        <v>3</v>
      </c>
      <c r="AJ61" s="2">
        <v>2</v>
      </c>
      <c r="AK61" s="2">
        <v>1</v>
      </c>
      <c r="AL61" s="2">
        <v>1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18" t="s">
        <v>1</v>
      </c>
      <c r="BC61" s="18" t="s">
        <v>2</v>
      </c>
      <c r="BD61" s="18" t="s">
        <v>3</v>
      </c>
      <c r="BE61" s="18" t="s">
        <v>4</v>
      </c>
      <c r="BF61" s="18" t="s">
        <v>5</v>
      </c>
      <c r="BG61" s="18" t="s">
        <v>6</v>
      </c>
      <c r="BH61" s="18" t="s">
        <v>7</v>
      </c>
      <c r="BI61" s="18" t="s">
        <v>8</v>
      </c>
      <c r="BJ61" s="18" t="s">
        <v>9</v>
      </c>
      <c r="BK61" s="18" t="s">
        <v>10</v>
      </c>
      <c r="BL61" s="18" t="s">
        <v>11</v>
      </c>
      <c r="BM61" s="18" t="s">
        <v>12</v>
      </c>
      <c r="BN61" s="18" t="s">
        <v>13</v>
      </c>
      <c r="BO61" s="18" t="s">
        <v>14</v>
      </c>
      <c r="BP61" s="18" t="s">
        <v>15</v>
      </c>
      <c r="BQ61" s="18" t="s">
        <v>16</v>
      </c>
    </row>
    <row r="62" spans="1:69" ht="154.9" customHeight="1" x14ac:dyDescent="0.2">
      <c r="A62" s="2" t="s">
        <v>77</v>
      </c>
      <c r="B62" s="2" t="s">
        <v>78</v>
      </c>
      <c r="C62" s="2" t="s">
        <v>79</v>
      </c>
      <c r="D62" s="2" t="s">
        <v>80</v>
      </c>
      <c r="E62" s="2" t="s">
        <v>80</v>
      </c>
      <c r="F62" s="2" t="s">
        <v>432</v>
      </c>
      <c r="G62" s="2" t="s">
        <v>81</v>
      </c>
      <c r="H62" s="2" t="s">
        <v>82</v>
      </c>
      <c r="I62" s="2" t="s">
        <v>83</v>
      </c>
      <c r="J62" s="2" t="s">
        <v>433</v>
      </c>
      <c r="K62" s="2" t="s">
        <v>19</v>
      </c>
      <c r="L62" s="2" t="s">
        <v>84</v>
      </c>
      <c r="M62" s="2" t="s">
        <v>442</v>
      </c>
      <c r="N62" s="2" t="s">
        <v>443</v>
      </c>
      <c r="O62" s="2" t="s">
        <v>449</v>
      </c>
      <c r="P62" s="2" t="s">
        <v>18</v>
      </c>
      <c r="Q62" s="2" t="s">
        <v>75</v>
      </c>
      <c r="R62" s="2" t="s">
        <v>452</v>
      </c>
      <c r="S62" s="2" t="s">
        <v>453</v>
      </c>
      <c r="T62" s="2" t="s">
        <v>450</v>
      </c>
      <c r="U62" s="2" t="s">
        <v>451</v>
      </c>
      <c r="V62" s="12">
        <v>150</v>
      </c>
      <c r="W62" s="12">
        <v>60</v>
      </c>
      <c r="X62" s="12">
        <f t="shared" si="4"/>
        <v>1080</v>
      </c>
      <c r="Y62" s="2" t="s">
        <v>95</v>
      </c>
      <c r="Z62" s="7">
        <f t="shared" si="5"/>
        <v>18</v>
      </c>
      <c r="AA62" s="4" t="s">
        <v>0</v>
      </c>
      <c r="AB62" s="2">
        <v>0</v>
      </c>
      <c r="AC62" s="2">
        <v>0</v>
      </c>
      <c r="AD62" s="2">
        <v>1</v>
      </c>
      <c r="AE62" s="2">
        <v>2</v>
      </c>
      <c r="AF62" s="2">
        <v>9</v>
      </c>
      <c r="AG62" s="2">
        <v>4</v>
      </c>
      <c r="AH62" s="2">
        <v>1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1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18" t="s">
        <v>1</v>
      </c>
      <c r="BC62" s="18" t="s">
        <v>2</v>
      </c>
      <c r="BD62" s="18" t="s">
        <v>3</v>
      </c>
      <c r="BE62" s="18" t="s">
        <v>4</v>
      </c>
      <c r="BF62" s="18" t="s">
        <v>5</v>
      </c>
      <c r="BG62" s="18" t="s">
        <v>6</v>
      </c>
      <c r="BH62" s="18" t="s">
        <v>7</v>
      </c>
      <c r="BI62" s="18" t="s">
        <v>8</v>
      </c>
      <c r="BJ62" s="18" t="s">
        <v>9</v>
      </c>
      <c r="BK62" s="18" t="s">
        <v>10</v>
      </c>
      <c r="BL62" s="18" t="s">
        <v>11</v>
      </c>
      <c r="BM62" s="18" t="s">
        <v>12</v>
      </c>
      <c r="BN62" s="18" t="s">
        <v>13</v>
      </c>
      <c r="BO62" s="18" t="s">
        <v>14</v>
      </c>
      <c r="BP62" s="18" t="s">
        <v>15</v>
      </c>
      <c r="BQ62" s="18" t="s">
        <v>16</v>
      </c>
    </row>
    <row r="63" spans="1:69" ht="154.9" customHeight="1" x14ac:dyDescent="0.2">
      <c r="A63" s="2" t="s">
        <v>77</v>
      </c>
      <c r="B63" s="2" t="s">
        <v>78</v>
      </c>
      <c r="C63" s="2" t="s">
        <v>79</v>
      </c>
      <c r="D63" s="2" t="s">
        <v>80</v>
      </c>
      <c r="E63" s="2" t="s">
        <v>80</v>
      </c>
      <c r="F63" s="2" t="s">
        <v>432</v>
      </c>
      <c r="G63" s="2" t="s">
        <v>81</v>
      </c>
      <c r="H63" s="2" t="s">
        <v>82</v>
      </c>
      <c r="I63" s="2" t="s">
        <v>83</v>
      </c>
      <c r="J63" s="2" t="s">
        <v>433</v>
      </c>
      <c r="K63" s="2" t="s">
        <v>19</v>
      </c>
      <c r="L63" s="2" t="s">
        <v>84</v>
      </c>
      <c r="M63" s="2" t="s">
        <v>434</v>
      </c>
      <c r="N63" s="2" t="s">
        <v>435</v>
      </c>
      <c r="O63" s="2" t="s">
        <v>454</v>
      </c>
      <c r="P63" s="2" t="s">
        <v>18</v>
      </c>
      <c r="Q63" s="2" t="s">
        <v>75</v>
      </c>
      <c r="R63" s="2" t="s">
        <v>455</v>
      </c>
      <c r="S63" s="2" t="s">
        <v>456</v>
      </c>
      <c r="T63" s="2" t="s">
        <v>457</v>
      </c>
      <c r="U63" s="2" t="s">
        <v>458</v>
      </c>
      <c r="V63" s="12">
        <v>295</v>
      </c>
      <c r="W63" s="12">
        <v>118</v>
      </c>
      <c r="X63" s="12">
        <f t="shared" si="4"/>
        <v>1652</v>
      </c>
      <c r="Y63" s="2" t="s">
        <v>95</v>
      </c>
      <c r="Z63" s="7">
        <f t="shared" si="5"/>
        <v>14</v>
      </c>
      <c r="AA63" s="4" t="s">
        <v>0</v>
      </c>
      <c r="AB63" s="2">
        <v>0</v>
      </c>
      <c r="AC63" s="2">
        <v>0</v>
      </c>
      <c r="AD63" s="2">
        <v>0</v>
      </c>
      <c r="AE63" s="2">
        <v>3</v>
      </c>
      <c r="AF63" s="2">
        <v>3</v>
      </c>
      <c r="AG63" s="2">
        <v>4</v>
      </c>
      <c r="AH63" s="2">
        <v>4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18" t="s">
        <v>1</v>
      </c>
      <c r="BC63" s="18" t="s">
        <v>2</v>
      </c>
      <c r="BD63" s="18" t="s">
        <v>3</v>
      </c>
      <c r="BE63" s="18" t="s">
        <v>4</v>
      </c>
      <c r="BF63" s="18" t="s">
        <v>5</v>
      </c>
      <c r="BG63" s="18" t="s">
        <v>6</v>
      </c>
      <c r="BH63" s="18" t="s">
        <v>7</v>
      </c>
      <c r="BI63" s="18" t="s">
        <v>8</v>
      </c>
      <c r="BJ63" s="18" t="s">
        <v>9</v>
      </c>
      <c r="BK63" s="18" t="s">
        <v>10</v>
      </c>
      <c r="BL63" s="18" t="s">
        <v>11</v>
      </c>
      <c r="BM63" s="18" t="s">
        <v>12</v>
      </c>
      <c r="BN63" s="18" t="s">
        <v>13</v>
      </c>
      <c r="BO63" s="18" t="s">
        <v>14</v>
      </c>
      <c r="BP63" s="18" t="s">
        <v>15</v>
      </c>
      <c r="BQ63" s="18" t="s">
        <v>16</v>
      </c>
    </row>
    <row r="64" spans="1:69" ht="154.9" customHeight="1" x14ac:dyDescent="0.2">
      <c r="A64" s="2" t="s">
        <v>77</v>
      </c>
      <c r="B64" s="2" t="s">
        <v>78</v>
      </c>
      <c r="C64" s="2" t="s">
        <v>79</v>
      </c>
      <c r="D64" s="2" t="s">
        <v>80</v>
      </c>
      <c r="E64" s="2" t="s">
        <v>80</v>
      </c>
      <c r="F64" s="2" t="s">
        <v>432</v>
      </c>
      <c r="G64" s="2" t="s">
        <v>81</v>
      </c>
      <c r="H64" s="2" t="s">
        <v>82</v>
      </c>
      <c r="I64" s="2" t="s">
        <v>83</v>
      </c>
      <c r="J64" s="2" t="s">
        <v>433</v>
      </c>
      <c r="K64" s="2" t="s">
        <v>19</v>
      </c>
      <c r="L64" s="2" t="s">
        <v>84</v>
      </c>
      <c r="M64" s="2" t="s">
        <v>441</v>
      </c>
      <c r="N64" s="2" t="s">
        <v>433</v>
      </c>
      <c r="O64" s="2" t="s">
        <v>454</v>
      </c>
      <c r="P64" s="2" t="s">
        <v>18</v>
      </c>
      <c r="Q64" s="2" t="s">
        <v>75</v>
      </c>
      <c r="R64" s="2" t="s">
        <v>459</v>
      </c>
      <c r="S64" s="2" t="s">
        <v>460</v>
      </c>
      <c r="T64" s="2" t="s">
        <v>457</v>
      </c>
      <c r="U64" s="2" t="s">
        <v>458</v>
      </c>
      <c r="V64" s="12">
        <v>295</v>
      </c>
      <c r="W64" s="12">
        <v>118</v>
      </c>
      <c r="X64" s="12">
        <f t="shared" si="4"/>
        <v>2124</v>
      </c>
      <c r="Y64" s="2" t="s">
        <v>95</v>
      </c>
      <c r="Z64" s="7">
        <f t="shared" si="5"/>
        <v>18</v>
      </c>
      <c r="AA64" s="4" t="s">
        <v>0</v>
      </c>
      <c r="AB64" s="2">
        <v>0</v>
      </c>
      <c r="AC64" s="2">
        <v>0</v>
      </c>
      <c r="AD64" s="2">
        <v>0</v>
      </c>
      <c r="AE64" s="2">
        <v>1</v>
      </c>
      <c r="AF64" s="2">
        <v>3</v>
      </c>
      <c r="AG64" s="2">
        <v>5</v>
      </c>
      <c r="AH64" s="2">
        <v>1</v>
      </c>
      <c r="AI64" s="2">
        <v>8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18" t="s">
        <v>1</v>
      </c>
      <c r="BC64" s="18" t="s">
        <v>2</v>
      </c>
      <c r="BD64" s="18" t="s">
        <v>3</v>
      </c>
      <c r="BE64" s="18" t="s">
        <v>4</v>
      </c>
      <c r="BF64" s="18" t="s">
        <v>5</v>
      </c>
      <c r="BG64" s="18" t="s">
        <v>6</v>
      </c>
      <c r="BH64" s="18" t="s">
        <v>7</v>
      </c>
      <c r="BI64" s="18" t="s">
        <v>8</v>
      </c>
      <c r="BJ64" s="18" t="s">
        <v>9</v>
      </c>
      <c r="BK64" s="18" t="s">
        <v>10</v>
      </c>
      <c r="BL64" s="18" t="s">
        <v>11</v>
      </c>
      <c r="BM64" s="18" t="s">
        <v>12</v>
      </c>
      <c r="BN64" s="18" t="s">
        <v>13</v>
      </c>
      <c r="BO64" s="18" t="s">
        <v>14</v>
      </c>
      <c r="BP64" s="18" t="s">
        <v>15</v>
      </c>
      <c r="BQ64" s="18" t="s">
        <v>16</v>
      </c>
    </row>
    <row r="65" spans="1:71" ht="154.9" customHeight="1" x14ac:dyDescent="0.2">
      <c r="A65" s="2" t="s">
        <v>77</v>
      </c>
      <c r="B65" s="2" t="s">
        <v>78</v>
      </c>
      <c r="C65" s="2" t="s">
        <v>79</v>
      </c>
      <c r="D65" s="2" t="s">
        <v>80</v>
      </c>
      <c r="E65" s="2" t="s">
        <v>80</v>
      </c>
      <c r="F65" s="2" t="s">
        <v>432</v>
      </c>
      <c r="G65" s="2" t="s">
        <v>81</v>
      </c>
      <c r="H65" s="2" t="s">
        <v>82</v>
      </c>
      <c r="I65" s="2" t="s">
        <v>83</v>
      </c>
      <c r="J65" s="2" t="s">
        <v>433</v>
      </c>
      <c r="K65" s="2" t="s">
        <v>19</v>
      </c>
      <c r="L65" s="2" t="s">
        <v>84</v>
      </c>
      <c r="M65" s="2" t="s">
        <v>442</v>
      </c>
      <c r="N65" s="2" t="s">
        <v>443</v>
      </c>
      <c r="O65" s="2" t="s">
        <v>454</v>
      </c>
      <c r="P65" s="2" t="s">
        <v>18</v>
      </c>
      <c r="Q65" s="2" t="s">
        <v>75</v>
      </c>
      <c r="R65" s="2" t="s">
        <v>461</v>
      </c>
      <c r="S65" s="2" t="s">
        <v>462</v>
      </c>
      <c r="T65" s="2" t="s">
        <v>457</v>
      </c>
      <c r="U65" s="2" t="s">
        <v>458</v>
      </c>
      <c r="V65" s="12">
        <v>295</v>
      </c>
      <c r="W65" s="12">
        <v>118</v>
      </c>
      <c r="X65" s="12">
        <f t="shared" si="4"/>
        <v>1770</v>
      </c>
      <c r="Y65" s="2" t="s">
        <v>95</v>
      </c>
      <c r="Z65" s="7">
        <f t="shared" si="5"/>
        <v>15</v>
      </c>
      <c r="AA65" s="4" t="s">
        <v>0</v>
      </c>
      <c r="AB65" s="2">
        <v>0</v>
      </c>
      <c r="AC65" s="2">
        <v>0</v>
      </c>
      <c r="AD65" s="2">
        <v>0</v>
      </c>
      <c r="AE65" s="2">
        <v>0</v>
      </c>
      <c r="AF65" s="2">
        <v>4</v>
      </c>
      <c r="AG65" s="2">
        <v>2</v>
      </c>
      <c r="AH65" s="2">
        <v>8</v>
      </c>
      <c r="AI65" s="2">
        <v>1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18" t="s">
        <v>1</v>
      </c>
      <c r="BC65" s="18" t="s">
        <v>2</v>
      </c>
      <c r="BD65" s="18" t="s">
        <v>3</v>
      </c>
      <c r="BE65" s="18" t="s">
        <v>4</v>
      </c>
      <c r="BF65" s="18" t="s">
        <v>5</v>
      </c>
      <c r="BG65" s="18" t="s">
        <v>6</v>
      </c>
      <c r="BH65" s="18" t="s">
        <v>7</v>
      </c>
      <c r="BI65" s="18" t="s">
        <v>8</v>
      </c>
      <c r="BJ65" s="18" t="s">
        <v>9</v>
      </c>
      <c r="BK65" s="18" t="s">
        <v>10</v>
      </c>
      <c r="BL65" s="18" t="s">
        <v>11</v>
      </c>
      <c r="BM65" s="18" t="s">
        <v>12</v>
      </c>
      <c r="BN65" s="18" t="s">
        <v>13</v>
      </c>
      <c r="BO65" s="18" t="s">
        <v>14</v>
      </c>
      <c r="BP65" s="18" t="s">
        <v>15</v>
      </c>
      <c r="BQ65" s="18" t="s">
        <v>16</v>
      </c>
    </row>
    <row r="66" spans="1:71" ht="154.9" customHeight="1" x14ac:dyDescent="0.2">
      <c r="A66" s="2" t="s">
        <v>77</v>
      </c>
      <c r="B66" s="2" t="s">
        <v>78</v>
      </c>
      <c r="C66" s="2" t="s">
        <v>79</v>
      </c>
      <c r="D66" s="2" t="s">
        <v>80</v>
      </c>
      <c r="E66" s="2" t="s">
        <v>80</v>
      </c>
      <c r="F66" s="2" t="s">
        <v>432</v>
      </c>
      <c r="G66" s="2" t="s">
        <v>81</v>
      </c>
      <c r="H66" s="2" t="s">
        <v>82</v>
      </c>
      <c r="I66" s="2" t="s">
        <v>83</v>
      </c>
      <c r="J66" s="2" t="s">
        <v>433</v>
      </c>
      <c r="K66" s="2" t="s">
        <v>19</v>
      </c>
      <c r="L66" s="2" t="s">
        <v>431</v>
      </c>
      <c r="M66" s="2" t="s">
        <v>441</v>
      </c>
      <c r="N66" s="2" t="s">
        <v>433</v>
      </c>
      <c r="O66" s="2" t="s">
        <v>463</v>
      </c>
      <c r="P66" s="2" t="s">
        <v>0</v>
      </c>
      <c r="Q66" s="2" t="s">
        <v>75</v>
      </c>
      <c r="R66" s="2" t="s">
        <v>466</v>
      </c>
      <c r="S66" s="2" t="s">
        <v>467</v>
      </c>
      <c r="T66" s="2" t="s">
        <v>464</v>
      </c>
      <c r="U66" s="2" t="s">
        <v>465</v>
      </c>
      <c r="V66" s="12">
        <v>150</v>
      </c>
      <c r="W66" s="12">
        <v>60</v>
      </c>
      <c r="X66" s="12">
        <f t="shared" si="4"/>
        <v>1320</v>
      </c>
      <c r="Y66" s="2" t="s">
        <v>95</v>
      </c>
      <c r="Z66" s="7">
        <f t="shared" si="5"/>
        <v>22</v>
      </c>
      <c r="AA66" s="4" t="s">
        <v>0</v>
      </c>
      <c r="AB66" s="2">
        <v>0</v>
      </c>
      <c r="AC66" s="2">
        <v>0</v>
      </c>
      <c r="AD66" s="2">
        <v>0</v>
      </c>
      <c r="AE66" s="2">
        <v>2</v>
      </c>
      <c r="AF66" s="2">
        <v>8</v>
      </c>
      <c r="AG66" s="2">
        <v>11</v>
      </c>
      <c r="AH66" s="2">
        <v>1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18" t="s">
        <v>1</v>
      </c>
      <c r="BC66" s="18" t="s">
        <v>2</v>
      </c>
      <c r="BD66" s="18" t="s">
        <v>3</v>
      </c>
      <c r="BE66" s="18" t="s">
        <v>4</v>
      </c>
      <c r="BF66" s="18" t="s">
        <v>5</v>
      </c>
      <c r="BG66" s="18" t="s">
        <v>6</v>
      </c>
      <c r="BH66" s="18" t="s">
        <v>7</v>
      </c>
      <c r="BI66" s="18" t="s">
        <v>8</v>
      </c>
      <c r="BJ66" s="18" t="s">
        <v>9</v>
      </c>
      <c r="BK66" s="18" t="s">
        <v>10</v>
      </c>
      <c r="BL66" s="18" t="s">
        <v>11</v>
      </c>
      <c r="BM66" s="18" t="s">
        <v>12</v>
      </c>
      <c r="BN66" s="18" t="s">
        <v>13</v>
      </c>
      <c r="BO66" s="18" t="s">
        <v>14</v>
      </c>
      <c r="BP66" s="18" t="s">
        <v>15</v>
      </c>
      <c r="BQ66" s="18" t="s">
        <v>16</v>
      </c>
    </row>
    <row r="67" spans="1:71" ht="154.9" customHeight="1" x14ac:dyDescent="0.2">
      <c r="A67" s="2" t="s">
        <v>77</v>
      </c>
      <c r="B67" s="2" t="s">
        <v>78</v>
      </c>
      <c r="C67" s="2" t="s">
        <v>79</v>
      </c>
      <c r="D67" s="2" t="s">
        <v>80</v>
      </c>
      <c r="E67" s="2" t="s">
        <v>80</v>
      </c>
      <c r="F67" s="2" t="s">
        <v>469</v>
      </c>
      <c r="G67" s="2" t="s">
        <v>81</v>
      </c>
      <c r="H67" s="2" t="s">
        <v>82</v>
      </c>
      <c r="I67" s="2" t="s">
        <v>141</v>
      </c>
      <c r="J67" s="2" t="s">
        <v>470</v>
      </c>
      <c r="K67" s="2" t="s">
        <v>19</v>
      </c>
      <c r="L67" s="2" t="s">
        <v>96</v>
      </c>
      <c r="M67" s="2" t="s">
        <v>474</v>
      </c>
      <c r="N67" s="2" t="s">
        <v>470</v>
      </c>
      <c r="O67" s="2" t="s">
        <v>471</v>
      </c>
      <c r="P67" s="2" t="s">
        <v>0</v>
      </c>
      <c r="Q67" s="2" t="s">
        <v>75</v>
      </c>
      <c r="R67" s="2" t="s">
        <v>475</v>
      </c>
      <c r="S67" s="2" t="s">
        <v>476</v>
      </c>
      <c r="T67" s="2" t="s">
        <v>472</v>
      </c>
      <c r="U67" s="2" t="s">
        <v>473</v>
      </c>
      <c r="V67" s="12">
        <v>180</v>
      </c>
      <c r="W67" s="12">
        <v>72</v>
      </c>
      <c r="X67" s="12">
        <f t="shared" si="4"/>
        <v>2088</v>
      </c>
      <c r="Y67" s="2" t="s">
        <v>95</v>
      </c>
      <c r="Z67" s="7">
        <f t="shared" si="5"/>
        <v>29</v>
      </c>
      <c r="AA67" s="4" t="s">
        <v>0</v>
      </c>
      <c r="AB67" s="2">
        <v>0</v>
      </c>
      <c r="AC67" s="2">
        <v>0</v>
      </c>
      <c r="AD67" s="2">
        <v>0</v>
      </c>
      <c r="AE67" s="2">
        <v>3</v>
      </c>
      <c r="AF67" s="2">
        <v>3</v>
      </c>
      <c r="AG67" s="2">
        <v>6</v>
      </c>
      <c r="AH67" s="2">
        <v>8</v>
      </c>
      <c r="AI67" s="2">
        <v>7</v>
      </c>
      <c r="AJ67" s="2">
        <v>2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18" t="s">
        <v>1</v>
      </c>
      <c r="BC67" s="18" t="s">
        <v>2</v>
      </c>
      <c r="BD67" s="18" t="s">
        <v>3</v>
      </c>
      <c r="BE67" s="18" t="s">
        <v>4</v>
      </c>
      <c r="BF67" s="18" t="s">
        <v>5</v>
      </c>
      <c r="BG67" s="18" t="s">
        <v>6</v>
      </c>
      <c r="BH67" s="18" t="s">
        <v>7</v>
      </c>
      <c r="BI67" s="18" t="s">
        <v>8</v>
      </c>
      <c r="BJ67" s="18" t="s">
        <v>9</v>
      </c>
      <c r="BK67" s="18" t="s">
        <v>10</v>
      </c>
      <c r="BL67" s="18" t="s">
        <v>11</v>
      </c>
      <c r="BM67" s="18" t="s">
        <v>12</v>
      </c>
      <c r="BN67" s="18" t="s">
        <v>13</v>
      </c>
      <c r="BO67" s="18" t="s">
        <v>14</v>
      </c>
      <c r="BP67" s="18" t="s">
        <v>15</v>
      </c>
      <c r="BQ67" s="18" t="s">
        <v>16</v>
      </c>
    </row>
    <row r="68" spans="1:71" ht="154.9" customHeight="1" x14ac:dyDescent="0.2">
      <c r="A68" s="2" t="s">
        <v>77</v>
      </c>
      <c r="B68" s="2" t="s">
        <v>78</v>
      </c>
      <c r="C68" s="2" t="s">
        <v>79</v>
      </c>
      <c r="D68" s="2" t="s">
        <v>80</v>
      </c>
      <c r="E68" s="2" t="s">
        <v>80</v>
      </c>
      <c r="F68" s="2" t="s">
        <v>477</v>
      </c>
      <c r="G68" s="2" t="s">
        <v>81</v>
      </c>
      <c r="H68" s="2" t="s">
        <v>82</v>
      </c>
      <c r="I68" s="2" t="s">
        <v>141</v>
      </c>
      <c r="J68" s="2" t="s">
        <v>478</v>
      </c>
      <c r="K68" s="2" t="s">
        <v>19</v>
      </c>
      <c r="L68" s="2" t="s">
        <v>154</v>
      </c>
      <c r="M68" s="2" t="s">
        <v>481</v>
      </c>
      <c r="N68" s="2" t="s">
        <v>478</v>
      </c>
      <c r="O68" s="2" t="s">
        <v>409</v>
      </c>
      <c r="P68" s="2" t="s">
        <v>0</v>
      </c>
      <c r="Q68" s="2" t="s">
        <v>75</v>
      </c>
      <c r="R68" s="2" t="s">
        <v>484</v>
      </c>
      <c r="S68" s="2" t="s">
        <v>485</v>
      </c>
      <c r="T68" s="2" t="s">
        <v>482</v>
      </c>
      <c r="U68" s="2" t="s">
        <v>483</v>
      </c>
      <c r="V68" s="12">
        <v>150</v>
      </c>
      <c r="W68" s="12">
        <v>60</v>
      </c>
      <c r="X68" s="12">
        <f t="shared" si="4"/>
        <v>1500</v>
      </c>
      <c r="Y68" s="2" t="s">
        <v>95</v>
      </c>
      <c r="Z68" s="7">
        <f t="shared" si="5"/>
        <v>25</v>
      </c>
      <c r="AA68" s="4" t="s">
        <v>0</v>
      </c>
      <c r="AB68" s="2">
        <v>0</v>
      </c>
      <c r="AC68" s="2">
        <v>0</v>
      </c>
      <c r="AD68" s="2">
        <v>0</v>
      </c>
      <c r="AE68" s="2">
        <v>4</v>
      </c>
      <c r="AF68" s="2">
        <v>7</v>
      </c>
      <c r="AG68" s="2">
        <v>11</v>
      </c>
      <c r="AH68" s="2">
        <v>3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18" t="s">
        <v>1</v>
      </c>
      <c r="BC68" s="18" t="s">
        <v>2</v>
      </c>
      <c r="BD68" s="18" t="s">
        <v>3</v>
      </c>
      <c r="BE68" s="18" t="s">
        <v>4</v>
      </c>
      <c r="BF68" s="18" t="s">
        <v>5</v>
      </c>
      <c r="BG68" s="18" t="s">
        <v>6</v>
      </c>
      <c r="BH68" s="18" t="s">
        <v>7</v>
      </c>
      <c r="BI68" s="18" t="s">
        <v>8</v>
      </c>
      <c r="BJ68" s="18" t="s">
        <v>9</v>
      </c>
      <c r="BK68" s="18" t="s">
        <v>10</v>
      </c>
      <c r="BL68" s="18" t="s">
        <v>11</v>
      </c>
      <c r="BM68" s="18" t="s">
        <v>12</v>
      </c>
      <c r="BN68" s="18" t="s">
        <v>13</v>
      </c>
      <c r="BO68" s="18" t="s">
        <v>14</v>
      </c>
      <c r="BP68" s="18" t="s">
        <v>15</v>
      </c>
      <c r="BQ68" s="18" t="s">
        <v>16</v>
      </c>
    </row>
    <row r="69" spans="1:71" ht="154.9" customHeight="1" x14ac:dyDescent="0.2">
      <c r="A69" s="2" t="s">
        <v>77</v>
      </c>
      <c r="B69" s="2" t="s">
        <v>78</v>
      </c>
      <c r="C69" s="2" t="s">
        <v>79</v>
      </c>
      <c r="D69" s="2" t="s">
        <v>80</v>
      </c>
      <c r="E69" s="2" t="s">
        <v>80</v>
      </c>
      <c r="F69" s="2" t="s">
        <v>477</v>
      </c>
      <c r="G69" s="2" t="s">
        <v>81</v>
      </c>
      <c r="H69" s="2" t="s">
        <v>82</v>
      </c>
      <c r="I69" s="2" t="s">
        <v>141</v>
      </c>
      <c r="J69" s="2" t="s">
        <v>478</v>
      </c>
      <c r="K69" s="2" t="s">
        <v>19</v>
      </c>
      <c r="L69" s="2" t="s">
        <v>110</v>
      </c>
      <c r="M69" s="2" t="s">
        <v>479</v>
      </c>
      <c r="N69" s="2" t="s">
        <v>480</v>
      </c>
      <c r="O69" s="2" t="s">
        <v>111</v>
      </c>
      <c r="P69" s="2" t="s">
        <v>0</v>
      </c>
      <c r="Q69" s="2" t="s">
        <v>75</v>
      </c>
      <c r="R69" s="2" t="s">
        <v>486</v>
      </c>
      <c r="S69" s="2" t="s">
        <v>487</v>
      </c>
      <c r="T69" s="2" t="s">
        <v>488</v>
      </c>
      <c r="U69" s="2" t="s">
        <v>489</v>
      </c>
      <c r="V69" s="12">
        <v>160</v>
      </c>
      <c r="W69" s="12">
        <v>64</v>
      </c>
      <c r="X69" s="12">
        <f t="shared" si="4"/>
        <v>704</v>
      </c>
      <c r="Y69" s="2" t="s">
        <v>95</v>
      </c>
      <c r="Z69" s="7">
        <f t="shared" si="5"/>
        <v>11</v>
      </c>
      <c r="AA69" s="4" t="s">
        <v>0</v>
      </c>
      <c r="AB69" s="2">
        <v>0</v>
      </c>
      <c r="AC69" s="2">
        <v>0</v>
      </c>
      <c r="AD69" s="2">
        <v>0</v>
      </c>
      <c r="AE69" s="2">
        <v>1</v>
      </c>
      <c r="AF69" s="2">
        <v>1</v>
      </c>
      <c r="AG69" s="2">
        <v>1</v>
      </c>
      <c r="AH69" s="2">
        <v>0</v>
      </c>
      <c r="AI69" s="2">
        <v>3</v>
      </c>
      <c r="AJ69" s="2">
        <v>0</v>
      </c>
      <c r="AK69" s="2">
        <v>0</v>
      </c>
      <c r="AL69" s="2">
        <v>1</v>
      </c>
      <c r="AM69" s="2">
        <v>2</v>
      </c>
      <c r="AN69" s="2">
        <v>2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18" t="s">
        <v>1</v>
      </c>
      <c r="BC69" s="18" t="s">
        <v>2</v>
      </c>
      <c r="BD69" s="18" t="s">
        <v>3</v>
      </c>
      <c r="BE69" s="18" t="s">
        <v>4</v>
      </c>
      <c r="BF69" s="18" t="s">
        <v>5</v>
      </c>
      <c r="BG69" s="18" t="s">
        <v>6</v>
      </c>
      <c r="BH69" s="18" t="s">
        <v>7</v>
      </c>
      <c r="BI69" s="18" t="s">
        <v>8</v>
      </c>
      <c r="BJ69" s="18" t="s">
        <v>9</v>
      </c>
      <c r="BK69" s="18" t="s">
        <v>10</v>
      </c>
      <c r="BL69" s="18" t="s">
        <v>11</v>
      </c>
      <c r="BM69" s="18" t="s">
        <v>12</v>
      </c>
      <c r="BN69" s="18" t="s">
        <v>13</v>
      </c>
      <c r="BO69" s="18" t="s">
        <v>14</v>
      </c>
      <c r="BP69" s="18" t="s">
        <v>15</v>
      </c>
      <c r="BQ69" s="18" t="s">
        <v>16</v>
      </c>
    </row>
    <row r="70" spans="1:71" ht="154.9" customHeight="1" x14ac:dyDescent="0.2">
      <c r="A70" s="2" t="s">
        <v>77</v>
      </c>
      <c r="B70" s="2" t="s">
        <v>78</v>
      </c>
      <c r="C70" s="2" t="s">
        <v>79</v>
      </c>
      <c r="D70" s="2" t="s">
        <v>80</v>
      </c>
      <c r="E70" s="2" t="s">
        <v>80</v>
      </c>
      <c r="F70" s="2" t="s">
        <v>490</v>
      </c>
      <c r="G70" s="2" t="s">
        <v>81</v>
      </c>
      <c r="H70" s="2" t="s">
        <v>82</v>
      </c>
      <c r="I70" s="2" t="s">
        <v>491</v>
      </c>
      <c r="J70" s="2" t="s">
        <v>492</v>
      </c>
      <c r="K70" s="2" t="s">
        <v>19</v>
      </c>
      <c r="L70" s="2" t="s">
        <v>76</v>
      </c>
      <c r="M70" s="2" t="s">
        <v>496</v>
      </c>
      <c r="N70" s="2" t="s">
        <v>492</v>
      </c>
      <c r="O70" s="2" t="s">
        <v>493</v>
      </c>
      <c r="P70" s="2" t="s">
        <v>0</v>
      </c>
      <c r="Q70" s="2" t="s">
        <v>75</v>
      </c>
      <c r="R70" s="2" t="s">
        <v>497</v>
      </c>
      <c r="S70" s="2" t="s">
        <v>498</v>
      </c>
      <c r="T70" s="2" t="s">
        <v>494</v>
      </c>
      <c r="U70" s="2" t="s">
        <v>495</v>
      </c>
      <c r="V70" s="12">
        <v>130</v>
      </c>
      <c r="W70" s="12">
        <v>52</v>
      </c>
      <c r="X70" s="12">
        <f t="shared" si="4"/>
        <v>468</v>
      </c>
      <c r="Y70" s="2" t="s">
        <v>95</v>
      </c>
      <c r="Z70" s="7">
        <f t="shared" si="5"/>
        <v>9</v>
      </c>
      <c r="AA70" s="4" t="s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2</v>
      </c>
      <c r="AI70" s="2">
        <v>0</v>
      </c>
      <c r="AJ70" s="2">
        <v>2</v>
      </c>
      <c r="AK70" s="2">
        <v>0</v>
      </c>
      <c r="AL70" s="2">
        <v>3</v>
      </c>
      <c r="AM70" s="2">
        <v>1</v>
      </c>
      <c r="AN70" s="2">
        <v>1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18" t="s">
        <v>1</v>
      </c>
      <c r="BC70" s="18" t="s">
        <v>2</v>
      </c>
      <c r="BD70" s="18" t="s">
        <v>3</v>
      </c>
      <c r="BE70" s="18" t="s">
        <v>4</v>
      </c>
      <c r="BF70" s="18" t="s">
        <v>5</v>
      </c>
      <c r="BG70" s="18" t="s">
        <v>6</v>
      </c>
      <c r="BH70" s="18" t="s">
        <v>7</v>
      </c>
      <c r="BI70" s="18" t="s">
        <v>8</v>
      </c>
      <c r="BJ70" s="18" t="s">
        <v>9</v>
      </c>
      <c r="BK70" s="18" t="s">
        <v>10</v>
      </c>
      <c r="BL70" s="18" t="s">
        <v>11</v>
      </c>
      <c r="BM70" s="18" t="s">
        <v>12</v>
      </c>
      <c r="BN70" s="18" t="s">
        <v>13</v>
      </c>
      <c r="BO70" s="18" t="s">
        <v>14</v>
      </c>
      <c r="BP70" s="18" t="s">
        <v>15</v>
      </c>
      <c r="BQ70" s="18" t="s">
        <v>16</v>
      </c>
    </row>
    <row r="71" spans="1:71" ht="154.9" customHeight="1" x14ac:dyDescent="0.2">
      <c r="A71" s="2" t="s">
        <v>77</v>
      </c>
      <c r="B71" s="2" t="s">
        <v>78</v>
      </c>
      <c r="C71" s="2" t="s">
        <v>79</v>
      </c>
      <c r="D71" s="2" t="s">
        <v>80</v>
      </c>
      <c r="E71" s="2" t="s">
        <v>80</v>
      </c>
      <c r="F71" s="2" t="s">
        <v>490</v>
      </c>
      <c r="G71" s="2" t="s">
        <v>81</v>
      </c>
      <c r="H71" s="2" t="s">
        <v>82</v>
      </c>
      <c r="I71" s="2" t="s">
        <v>491</v>
      </c>
      <c r="J71" s="2" t="s">
        <v>492</v>
      </c>
      <c r="K71" s="2" t="s">
        <v>19</v>
      </c>
      <c r="L71" s="2" t="s">
        <v>76</v>
      </c>
      <c r="M71" s="2" t="s">
        <v>499</v>
      </c>
      <c r="N71" s="2" t="s">
        <v>500</v>
      </c>
      <c r="O71" s="2" t="s">
        <v>493</v>
      </c>
      <c r="P71" s="2" t="s">
        <v>0</v>
      </c>
      <c r="Q71" s="2" t="s">
        <v>75</v>
      </c>
      <c r="R71" s="2" t="s">
        <v>501</v>
      </c>
      <c r="S71" s="2" t="s">
        <v>502</v>
      </c>
      <c r="T71" s="2" t="s">
        <v>494</v>
      </c>
      <c r="U71" s="2" t="s">
        <v>495</v>
      </c>
      <c r="V71" s="12">
        <v>130</v>
      </c>
      <c r="W71" s="12">
        <v>52</v>
      </c>
      <c r="X71" s="12">
        <f t="shared" ref="X71:X87" si="6">W71*Z71</f>
        <v>2600</v>
      </c>
      <c r="Y71" s="2" t="s">
        <v>95</v>
      </c>
      <c r="Z71" s="7">
        <f t="shared" si="5"/>
        <v>50</v>
      </c>
      <c r="AA71" s="4" t="s">
        <v>0</v>
      </c>
      <c r="AB71" s="2">
        <v>0</v>
      </c>
      <c r="AC71" s="2">
        <v>0</v>
      </c>
      <c r="AD71" s="2">
        <v>0</v>
      </c>
      <c r="AE71" s="2">
        <v>0</v>
      </c>
      <c r="AF71" s="2">
        <v>2</v>
      </c>
      <c r="AG71" s="2">
        <v>3</v>
      </c>
      <c r="AH71" s="2">
        <v>6</v>
      </c>
      <c r="AI71" s="2">
        <v>2</v>
      </c>
      <c r="AJ71" s="2">
        <v>15</v>
      </c>
      <c r="AK71" s="2">
        <v>0</v>
      </c>
      <c r="AL71" s="2">
        <v>13</v>
      </c>
      <c r="AM71" s="2">
        <v>5</v>
      </c>
      <c r="AN71" s="2">
        <v>4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1" t="s">
        <v>1</v>
      </c>
      <c r="BC71" s="21" t="s">
        <v>2</v>
      </c>
      <c r="BD71" s="21" t="s">
        <v>3</v>
      </c>
      <c r="BE71" s="21" t="s">
        <v>4</v>
      </c>
      <c r="BF71" s="21" t="s">
        <v>5</v>
      </c>
      <c r="BG71" s="21" t="s">
        <v>6</v>
      </c>
      <c r="BH71" s="21" t="s">
        <v>7</v>
      </c>
      <c r="BI71" s="21" t="s">
        <v>8</v>
      </c>
      <c r="BJ71" s="21" t="s">
        <v>9</v>
      </c>
      <c r="BK71" s="21" t="s">
        <v>10</v>
      </c>
      <c r="BL71" s="21" t="s">
        <v>11</v>
      </c>
      <c r="BM71" s="21" t="s">
        <v>12</v>
      </c>
      <c r="BN71" s="21" t="s">
        <v>13</v>
      </c>
      <c r="BO71" s="21" t="s">
        <v>14</v>
      </c>
      <c r="BP71" s="21" t="s">
        <v>15</v>
      </c>
      <c r="BQ71" s="21" t="s">
        <v>16</v>
      </c>
    </row>
    <row r="72" spans="1:71" ht="154.9" customHeight="1" x14ac:dyDescent="0.2">
      <c r="A72" s="2" t="s">
        <v>503</v>
      </c>
      <c r="B72" s="2" t="s">
        <v>504</v>
      </c>
      <c r="C72" s="2" t="s">
        <v>505</v>
      </c>
      <c r="D72" s="2" t="s">
        <v>80</v>
      </c>
      <c r="E72" s="2" t="s">
        <v>80</v>
      </c>
      <c r="F72" s="2" t="s">
        <v>508</v>
      </c>
      <c r="G72" s="2" t="s">
        <v>81</v>
      </c>
      <c r="H72" s="2" t="s">
        <v>82</v>
      </c>
      <c r="I72" s="2" t="s">
        <v>141</v>
      </c>
      <c r="J72" s="2" t="s">
        <v>509</v>
      </c>
      <c r="K72" s="2" t="s">
        <v>73</v>
      </c>
      <c r="L72" s="2" t="s">
        <v>468</v>
      </c>
      <c r="M72" s="2" t="s">
        <v>510</v>
      </c>
      <c r="N72" s="2" t="s">
        <v>509</v>
      </c>
      <c r="O72" s="2" t="s">
        <v>511</v>
      </c>
      <c r="P72" s="2" t="s">
        <v>0</v>
      </c>
      <c r="Q72" s="2" t="s">
        <v>75</v>
      </c>
      <c r="R72" s="2" t="s">
        <v>512</v>
      </c>
      <c r="S72" s="2" t="s">
        <v>513</v>
      </c>
      <c r="T72" s="2" t="s">
        <v>514</v>
      </c>
      <c r="U72" s="2" t="s">
        <v>515</v>
      </c>
      <c r="V72" s="12">
        <v>195</v>
      </c>
      <c r="W72" s="12">
        <v>78</v>
      </c>
      <c r="X72" s="12">
        <f t="shared" si="6"/>
        <v>2262</v>
      </c>
      <c r="Y72" s="2" t="s">
        <v>95</v>
      </c>
      <c r="Z72" s="7">
        <f t="shared" ref="Z72:Z77" si="7">SUM(AB72:AU72)</f>
        <v>29</v>
      </c>
      <c r="AA72" s="4" t="s">
        <v>12</v>
      </c>
      <c r="AB72" s="2">
        <v>0</v>
      </c>
      <c r="AC72" s="2">
        <v>0</v>
      </c>
      <c r="AD72" s="2">
        <v>6</v>
      </c>
      <c r="AE72" s="2">
        <v>11</v>
      </c>
      <c r="AF72" s="2">
        <v>10</v>
      </c>
      <c r="AG72" s="2">
        <v>2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1" t="s">
        <v>21</v>
      </c>
      <c r="BC72" s="21" t="s">
        <v>22</v>
      </c>
      <c r="BD72" s="21" t="s">
        <v>1</v>
      </c>
      <c r="BE72" s="21" t="s">
        <v>2</v>
      </c>
      <c r="BF72" s="21" t="s">
        <v>3</v>
      </c>
      <c r="BG72" s="21" t="s">
        <v>4</v>
      </c>
      <c r="BH72" s="21" t="s">
        <v>5</v>
      </c>
      <c r="BI72" s="21" t="s">
        <v>6</v>
      </c>
      <c r="BJ72" s="21" t="s">
        <v>7</v>
      </c>
      <c r="BK72" s="21" t="s">
        <v>8</v>
      </c>
      <c r="BL72" s="21" t="s">
        <v>9</v>
      </c>
      <c r="BM72" s="21" t="s">
        <v>10</v>
      </c>
      <c r="BN72" s="21" t="s">
        <v>11</v>
      </c>
      <c r="BO72" s="21" t="s">
        <v>12</v>
      </c>
      <c r="BP72" s="21" t="s">
        <v>13</v>
      </c>
      <c r="BQ72" s="21" t="s">
        <v>14</v>
      </c>
      <c r="BR72" s="21" t="s">
        <v>15</v>
      </c>
      <c r="BS72" s="21" t="s">
        <v>16</v>
      </c>
    </row>
    <row r="73" spans="1:71" ht="154.9" customHeight="1" x14ac:dyDescent="0.2">
      <c r="A73" s="2" t="s">
        <v>503</v>
      </c>
      <c r="B73" s="2" t="s">
        <v>504</v>
      </c>
      <c r="C73" s="2" t="s">
        <v>505</v>
      </c>
      <c r="D73" s="2" t="s">
        <v>80</v>
      </c>
      <c r="E73" s="2" t="s">
        <v>80</v>
      </c>
      <c r="F73" s="2" t="s">
        <v>516</v>
      </c>
      <c r="G73" s="2" t="s">
        <v>81</v>
      </c>
      <c r="H73" s="2" t="s">
        <v>82</v>
      </c>
      <c r="I73" s="2" t="s">
        <v>517</v>
      </c>
      <c r="J73" s="2" t="s">
        <v>518</v>
      </c>
      <c r="K73" s="2" t="s">
        <v>73</v>
      </c>
      <c r="L73" s="2" t="s">
        <v>76</v>
      </c>
      <c r="M73" s="2" t="s">
        <v>523</v>
      </c>
      <c r="N73" s="2" t="s">
        <v>518</v>
      </c>
      <c r="O73" s="2" t="s">
        <v>519</v>
      </c>
      <c r="P73" s="2" t="s">
        <v>520</v>
      </c>
      <c r="Q73" s="2" t="s">
        <v>75</v>
      </c>
      <c r="R73" s="2" t="s">
        <v>524</v>
      </c>
      <c r="S73" s="2" t="s">
        <v>525</v>
      </c>
      <c r="T73" s="2" t="s">
        <v>521</v>
      </c>
      <c r="U73" s="2" t="s">
        <v>522</v>
      </c>
      <c r="V73" s="12">
        <v>225</v>
      </c>
      <c r="W73" s="12">
        <v>90</v>
      </c>
      <c r="X73" s="12">
        <f t="shared" si="6"/>
        <v>1260</v>
      </c>
      <c r="Y73" s="2" t="s">
        <v>95</v>
      </c>
      <c r="Z73" s="7">
        <f t="shared" si="7"/>
        <v>14</v>
      </c>
      <c r="AA73" s="4" t="s">
        <v>12</v>
      </c>
      <c r="AB73" s="2">
        <v>0</v>
      </c>
      <c r="AC73" s="2">
        <v>1</v>
      </c>
      <c r="AD73" s="2">
        <v>2</v>
      </c>
      <c r="AE73" s="2">
        <v>3</v>
      </c>
      <c r="AF73" s="2">
        <v>4</v>
      </c>
      <c r="AG73" s="2">
        <v>3</v>
      </c>
      <c r="AH73" s="2">
        <v>1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1" t="s">
        <v>21</v>
      </c>
      <c r="BC73" s="21" t="s">
        <v>22</v>
      </c>
      <c r="BD73" s="21" t="s">
        <v>1</v>
      </c>
      <c r="BE73" s="21" t="s">
        <v>2</v>
      </c>
      <c r="BF73" s="21" t="s">
        <v>3</v>
      </c>
      <c r="BG73" s="21" t="s">
        <v>4</v>
      </c>
      <c r="BH73" s="21" t="s">
        <v>5</v>
      </c>
      <c r="BI73" s="21" t="s">
        <v>6</v>
      </c>
      <c r="BJ73" s="21" t="s">
        <v>7</v>
      </c>
      <c r="BK73" s="21" t="s">
        <v>8</v>
      </c>
      <c r="BL73" s="21" t="s">
        <v>9</v>
      </c>
      <c r="BM73" s="21" t="s">
        <v>10</v>
      </c>
      <c r="BN73" s="21" t="s">
        <v>11</v>
      </c>
      <c r="BO73" s="21" t="s">
        <v>12</v>
      </c>
      <c r="BP73" s="21" t="s">
        <v>13</v>
      </c>
      <c r="BQ73" s="21" t="s">
        <v>14</v>
      </c>
      <c r="BR73" s="21" t="s">
        <v>15</v>
      </c>
      <c r="BS73" s="21" t="s">
        <v>16</v>
      </c>
    </row>
    <row r="74" spans="1:71" ht="154.9" customHeight="1" x14ac:dyDescent="0.2">
      <c r="A74" s="2" t="s">
        <v>503</v>
      </c>
      <c r="B74" s="2" t="s">
        <v>504</v>
      </c>
      <c r="C74" s="2" t="s">
        <v>505</v>
      </c>
      <c r="D74" s="2" t="s">
        <v>80</v>
      </c>
      <c r="E74" s="2" t="s">
        <v>80</v>
      </c>
      <c r="F74" s="2" t="s">
        <v>526</v>
      </c>
      <c r="G74" s="2" t="s">
        <v>81</v>
      </c>
      <c r="H74" s="2" t="s">
        <v>82</v>
      </c>
      <c r="I74" s="2" t="s">
        <v>527</v>
      </c>
      <c r="J74" s="2" t="s">
        <v>528</v>
      </c>
      <c r="K74" s="2" t="s">
        <v>73</v>
      </c>
      <c r="L74" s="2" t="s">
        <v>154</v>
      </c>
      <c r="M74" s="2" t="s">
        <v>529</v>
      </c>
      <c r="N74" s="2" t="s">
        <v>528</v>
      </c>
      <c r="O74" s="2" t="s">
        <v>530</v>
      </c>
      <c r="P74" s="2" t="s">
        <v>0</v>
      </c>
      <c r="Q74" s="2" t="s">
        <v>75</v>
      </c>
      <c r="R74" s="2" t="s">
        <v>531</v>
      </c>
      <c r="S74" s="2" t="s">
        <v>532</v>
      </c>
      <c r="T74" s="2" t="s">
        <v>533</v>
      </c>
      <c r="U74" s="2" t="s">
        <v>534</v>
      </c>
      <c r="V74" s="12">
        <v>195</v>
      </c>
      <c r="W74" s="12">
        <v>78</v>
      </c>
      <c r="X74" s="12">
        <f t="shared" si="6"/>
        <v>546</v>
      </c>
      <c r="Y74" s="2" t="s">
        <v>95</v>
      </c>
      <c r="Z74" s="7">
        <f t="shared" si="7"/>
        <v>7</v>
      </c>
      <c r="AA74" s="4" t="s">
        <v>12</v>
      </c>
      <c r="AB74" s="2">
        <v>0</v>
      </c>
      <c r="AC74" s="2">
        <v>0</v>
      </c>
      <c r="AD74" s="2">
        <v>2</v>
      </c>
      <c r="AE74" s="2">
        <v>1</v>
      </c>
      <c r="AF74" s="2">
        <v>1</v>
      </c>
      <c r="AG74" s="2">
        <v>2</v>
      </c>
      <c r="AH74" s="2">
        <v>1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1" t="s">
        <v>21</v>
      </c>
      <c r="BC74" s="21" t="s">
        <v>22</v>
      </c>
      <c r="BD74" s="21" t="s">
        <v>1</v>
      </c>
      <c r="BE74" s="21" t="s">
        <v>2</v>
      </c>
      <c r="BF74" s="21" t="s">
        <v>3</v>
      </c>
      <c r="BG74" s="21" t="s">
        <v>4</v>
      </c>
      <c r="BH74" s="21" t="s">
        <v>5</v>
      </c>
      <c r="BI74" s="21" t="s">
        <v>6</v>
      </c>
      <c r="BJ74" s="21" t="s">
        <v>7</v>
      </c>
      <c r="BK74" s="21" t="s">
        <v>8</v>
      </c>
      <c r="BL74" s="21" t="s">
        <v>9</v>
      </c>
      <c r="BM74" s="21" t="s">
        <v>10</v>
      </c>
      <c r="BN74" s="21" t="s">
        <v>11</v>
      </c>
      <c r="BO74" s="21" t="s">
        <v>12</v>
      </c>
      <c r="BP74" s="21" t="s">
        <v>13</v>
      </c>
      <c r="BQ74" s="21" t="s">
        <v>14</v>
      </c>
      <c r="BR74" s="21" t="s">
        <v>15</v>
      </c>
      <c r="BS74" s="21" t="s">
        <v>16</v>
      </c>
    </row>
    <row r="75" spans="1:71" ht="154.9" customHeight="1" x14ac:dyDescent="0.2">
      <c r="A75" s="2" t="s">
        <v>503</v>
      </c>
      <c r="B75" s="2" t="s">
        <v>504</v>
      </c>
      <c r="C75" s="2" t="s">
        <v>505</v>
      </c>
      <c r="D75" s="2" t="s">
        <v>80</v>
      </c>
      <c r="E75" s="2" t="s">
        <v>80</v>
      </c>
      <c r="F75" s="2" t="s">
        <v>535</v>
      </c>
      <c r="G75" s="2" t="s">
        <v>81</v>
      </c>
      <c r="H75" s="2" t="s">
        <v>82</v>
      </c>
      <c r="I75" s="2" t="s">
        <v>141</v>
      </c>
      <c r="J75" s="2" t="s">
        <v>536</v>
      </c>
      <c r="K75" s="2" t="s">
        <v>73</v>
      </c>
      <c r="L75" s="2" t="s">
        <v>537</v>
      </c>
      <c r="M75" s="2" t="s">
        <v>538</v>
      </c>
      <c r="N75" s="2" t="s">
        <v>536</v>
      </c>
      <c r="O75" s="2" t="s">
        <v>539</v>
      </c>
      <c r="P75" s="2" t="s">
        <v>0</v>
      </c>
      <c r="Q75" s="2" t="s">
        <v>75</v>
      </c>
      <c r="R75" s="2" t="s">
        <v>540</v>
      </c>
      <c r="S75" s="2" t="s">
        <v>541</v>
      </c>
      <c r="T75" s="2" t="s">
        <v>542</v>
      </c>
      <c r="U75" s="2" t="s">
        <v>543</v>
      </c>
      <c r="V75" s="12">
        <v>195</v>
      </c>
      <c r="W75" s="12">
        <v>78</v>
      </c>
      <c r="X75" s="12">
        <f t="shared" si="6"/>
        <v>2730</v>
      </c>
      <c r="Y75" s="2" t="s">
        <v>95</v>
      </c>
      <c r="Z75" s="7">
        <f t="shared" si="7"/>
        <v>35</v>
      </c>
      <c r="AA75" s="4" t="s">
        <v>12</v>
      </c>
      <c r="AB75" s="2">
        <v>0</v>
      </c>
      <c r="AC75" s="2">
        <v>1</v>
      </c>
      <c r="AD75" s="2">
        <v>2</v>
      </c>
      <c r="AE75" s="2">
        <v>5</v>
      </c>
      <c r="AF75" s="2">
        <v>6</v>
      </c>
      <c r="AG75" s="2">
        <v>7</v>
      </c>
      <c r="AH75" s="2">
        <v>8</v>
      </c>
      <c r="AI75" s="2">
        <v>3</v>
      </c>
      <c r="AJ75" s="2">
        <v>2</v>
      </c>
      <c r="AK75" s="2">
        <v>1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1" t="s">
        <v>21</v>
      </c>
      <c r="BC75" s="21" t="s">
        <v>22</v>
      </c>
      <c r="BD75" s="21" t="s">
        <v>1</v>
      </c>
      <c r="BE75" s="21" t="s">
        <v>2</v>
      </c>
      <c r="BF75" s="21" t="s">
        <v>3</v>
      </c>
      <c r="BG75" s="21" t="s">
        <v>4</v>
      </c>
      <c r="BH75" s="21" t="s">
        <v>5</v>
      </c>
      <c r="BI75" s="21" t="s">
        <v>6</v>
      </c>
      <c r="BJ75" s="21" t="s">
        <v>7</v>
      </c>
      <c r="BK75" s="21" t="s">
        <v>8</v>
      </c>
      <c r="BL75" s="21" t="s">
        <v>9</v>
      </c>
      <c r="BM75" s="21" t="s">
        <v>10</v>
      </c>
      <c r="BN75" s="21" t="s">
        <v>11</v>
      </c>
      <c r="BO75" s="21" t="s">
        <v>12</v>
      </c>
      <c r="BP75" s="21" t="s">
        <v>13</v>
      </c>
      <c r="BQ75" s="21" t="s">
        <v>14</v>
      </c>
      <c r="BR75" s="21" t="s">
        <v>15</v>
      </c>
      <c r="BS75" s="21" t="s">
        <v>16</v>
      </c>
    </row>
    <row r="76" spans="1:71" ht="154.9" customHeight="1" x14ac:dyDescent="0.2">
      <c r="A76" s="2" t="s">
        <v>503</v>
      </c>
      <c r="B76" s="2" t="s">
        <v>504</v>
      </c>
      <c r="C76" s="2" t="s">
        <v>505</v>
      </c>
      <c r="D76" s="2" t="s">
        <v>80</v>
      </c>
      <c r="E76" s="2" t="s">
        <v>80</v>
      </c>
      <c r="F76" s="2" t="s">
        <v>544</v>
      </c>
      <c r="G76" s="2" t="s">
        <v>81</v>
      </c>
      <c r="H76" s="2" t="s">
        <v>82</v>
      </c>
      <c r="I76" s="2" t="s">
        <v>141</v>
      </c>
      <c r="J76" s="2" t="s">
        <v>545</v>
      </c>
      <c r="K76" s="2" t="s">
        <v>73</v>
      </c>
      <c r="L76" s="2" t="s">
        <v>84</v>
      </c>
      <c r="M76" s="2" t="s">
        <v>546</v>
      </c>
      <c r="N76" s="2" t="s">
        <v>545</v>
      </c>
      <c r="O76" s="2" t="s">
        <v>506</v>
      </c>
      <c r="P76" s="2" t="s">
        <v>18</v>
      </c>
      <c r="Q76" s="2" t="s">
        <v>75</v>
      </c>
      <c r="R76" s="2" t="s">
        <v>547</v>
      </c>
      <c r="S76" s="2" t="s">
        <v>548</v>
      </c>
      <c r="T76" s="2" t="s">
        <v>549</v>
      </c>
      <c r="U76" s="2" t="s">
        <v>550</v>
      </c>
      <c r="V76" s="12">
        <v>195</v>
      </c>
      <c r="W76" s="12">
        <v>78</v>
      </c>
      <c r="X76" s="12">
        <f t="shared" si="6"/>
        <v>936</v>
      </c>
      <c r="Y76" s="2" t="s">
        <v>95</v>
      </c>
      <c r="Z76" s="7">
        <f t="shared" si="7"/>
        <v>12</v>
      </c>
      <c r="AA76" s="4" t="s">
        <v>12</v>
      </c>
      <c r="AB76" s="2">
        <v>0</v>
      </c>
      <c r="AC76" s="2">
        <v>0</v>
      </c>
      <c r="AD76" s="2">
        <v>1</v>
      </c>
      <c r="AE76" s="2">
        <v>2</v>
      </c>
      <c r="AF76" s="2">
        <v>2</v>
      </c>
      <c r="AG76" s="2">
        <v>3</v>
      </c>
      <c r="AH76" s="2">
        <v>2</v>
      </c>
      <c r="AI76" s="2">
        <v>0</v>
      </c>
      <c r="AJ76" s="2">
        <v>1</v>
      </c>
      <c r="AK76" s="2">
        <v>1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1" t="s">
        <v>21</v>
      </c>
      <c r="BC76" s="21" t="s">
        <v>22</v>
      </c>
      <c r="BD76" s="21" t="s">
        <v>1</v>
      </c>
      <c r="BE76" s="21" t="s">
        <v>2</v>
      </c>
      <c r="BF76" s="21" t="s">
        <v>3</v>
      </c>
      <c r="BG76" s="21" t="s">
        <v>4</v>
      </c>
      <c r="BH76" s="21" t="s">
        <v>5</v>
      </c>
      <c r="BI76" s="21" t="s">
        <v>6</v>
      </c>
      <c r="BJ76" s="21" t="s">
        <v>7</v>
      </c>
      <c r="BK76" s="21" t="s">
        <v>8</v>
      </c>
      <c r="BL76" s="21" t="s">
        <v>9</v>
      </c>
      <c r="BM76" s="21" t="s">
        <v>10</v>
      </c>
      <c r="BN76" s="21" t="s">
        <v>11</v>
      </c>
      <c r="BO76" s="21" t="s">
        <v>12</v>
      </c>
      <c r="BP76" s="21" t="s">
        <v>13</v>
      </c>
      <c r="BQ76" s="21" t="s">
        <v>14</v>
      </c>
      <c r="BR76" s="21" t="s">
        <v>15</v>
      </c>
      <c r="BS76" s="21" t="s">
        <v>16</v>
      </c>
    </row>
    <row r="77" spans="1:71" ht="154.9" customHeight="1" x14ac:dyDescent="0.2">
      <c r="A77" s="2" t="s">
        <v>503</v>
      </c>
      <c r="B77" s="2" t="s">
        <v>504</v>
      </c>
      <c r="C77" s="2" t="s">
        <v>505</v>
      </c>
      <c r="D77" s="2" t="s">
        <v>80</v>
      </c>
      <c r="E77" s="2" t="s">
        <v>80</v>
      </c>
      <c r="F77" s="2" t="s">
        <v>551</v>
      </c>
      <c r="G77" s="2" t="s">
        <v>81</v>
      </c>
      <c r="H77" s="2" t="s">
        <v>82</v>
      </c>
      <c r="I77" s="2" t="s">
        <v>141</v>
      </c>
      <c r="J77" s="2" t="s">
        <v>552</v>
      </c>
      <c r="K77" s="2" t="s">
        <v>73</v>
      </c>
      <c r="L77" s="2" t="s">
        <v>217</v>
      </c>
      <c r="M77" s="2" t="s">
        <v>553</v>
      </c>
      <c r="N77" s="2" t="s">
        <v>552</v>
      </c>
      <c r="O77" s="2" t="s">
        <v>554</v>
      </c>
      <c r="P77" s="2" t="s">
        <v>0</v>
      </c>
      <c r="Q77" s="2" t="s">
        <v>75</v>
      </c>
      <c r="R77" s="2" t="s">
        <v>555</v>
      </c>
      <c r="S77" s="2" t="s">
        <v>556</v>
      </c>
      <c r="T77" s="2" t="s">
        <v>557</v>
      </c>
      <c r="U77" s="2" t="s">
        <v>558</v>
      </c>
      <c r="V77" s="12">
        <v>175</v>
      </c>
      <c r="W77" s="12">
        <v>70</v>
      </c>
      <c r="X77" s="12">
        <f t="shared" si="6"/>
        <v>490</v>
      </c>
      <c r="Y77" s="2" t="s">
        <v>95</v>
      </c>
      <c r="Z77" s="7">
        <f t="shared" si="7"/>
        <v>7</v>
      </c>
      <c r="AA77" s="4" t="s">
        <v>12</v>
      </c>
      <c r="AB77" s="2">
        <v>0</v>
      </c>
      <c r="AC77" s="2">
        <v>0</v>
      </c>
      <c r="AD77" s="2">
        <v>0</v>
      </c>
      <c r="AE77" s="2">
        <v>0</v>
      </c>
      <c r="AF77" s="2">
        <v>3</v>
      </c>
      <c r="AG77" s="2">
        <v>1</v>
      </c>
      <c r="AH77" s="2">
        <v>0</v>
      </c>
      <c r="AI77" s="2">
        <v>0</v>
      </c>
      <c r="AJ77" s="2">
        <v>1</v>
      </c>
      <c r="AK77" s="2">
        <v>2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1" t="s">
        <v>21</v>
      </c>
      <c r="BC77" s="21" t="s">
        <v>22</v>
      </c>
      <c r="BD77" s="21" t="s">
        <v>1</v>
      </c>
      <c r="BE77" s="21" t="s">
        <v>2</v>
      </c>
      <c r="BF77" s="21" t="s">
        <v>3</v>
      </c>
      <c r="BG77" s="21" t="s">
        <v>4</v>
      </c>
      <c r="BH77" s="21" t="s">
        <v>5</v>
      </c>
      <c r="BI77" s="21" t="s">
        <v>6</v>
      </c>
      <c r="BJ77" s="21" t="s">
        <v>7</v>
      </c>
      <c r="BK77" s="21" t="s">
        <v>8</v>
      </c>
      <c r="BL77" s="21" t="s">
        <v>9</v>
      </c>
      <c r="BM77" s="21" t="s">
        <v>10</v>
      </c>
      <c r="BN77" s="21" t="s">
        <v>11</v>
      </c>
      <c r="BO77" s="21" t="s">
        <v>12</v>
      </c>
      <c r="BP77" s="21" t="s">
        <v>13</v>
      </c>
      <c r="BQ77" s="21" t="s">
        <v>14</v>
      </c>
      <c r="BR77" s="21" t="s">
        <v>15</v>
      </c>
      <c r="BS77" s="21" t="s">
        <v>16</v>
      </c>
    </row>
    <row r="78" spans="1:71" ht="154.9" customHeight="1" x14ac:dyDescent="0.2">
      <c r="A78" s="2" t="s">
        <v>503</v>
      </c>
      <c r="B78" s="2" t="s">
        <v>504</v>
      </c>
      <c r="C78" s="2" t="s">
        <v>507</v>
      </c>
      <c r="D78" s="2" t="s">
        <v>80</v>
      </c>
      <c r="E78" s="2" t="s">
        <v>80</v>
      </c>
      <c r="F78" s="2" t="s">
        <v>559</v>
      </c>
      <c r="G78" s="2" t="s">
        <v>81</v>
      </c>
      <c r="H78" s="2" t="s">
        <v>82</v>
      </c>
      <c r="I78" s="2" t="s">
        <v>368</v>
      </c>
      <c r="J78" s="2" t="s">
        <v>560</v>
      </c>
      <c r="K78" s="2" t="s">
        <v>73</v>
      </c>
      <c r="L78" s="2" t="s">
        <v>562</v>
      </c>
      <c r="M78" s="2" t="s">
        <v>561</v>
      </c>
      <c r="N78" s="2" t="s">
        <v>560</v>
      </c>
      <c r="O78" s="2" t="s">
        <v>563</v>
      </c>
      <c r="P78" s="2" t="s">
        <v>0</v>
      </c>
      <c r="Q78" s="2" t="s">
        <v>75</v>
      </c>
      <c r="R78" s="2" t="s">
        <v>564</v>
      </c>
      <c r="S78" s="2" t="s">
        <v>565</v>
      </c>
      <c r="T78" s="2" t="s">
        <v>566</v>
      </c>
      <c r="U78" s="2" t="s">
        <v>567</v>
      </c>
      <c r="V78" s="12">
        <v>195</v>
      </c>
      <c r="W78" s="12">
        <v>78</v>
      </c>
      <c r="X78" s="12">
        <f t="shared" si="6"/>
        <v>1170</v>
      </c>
      <c r="Y78" s="2" t="s">
        <v>95</v>
      </c>
      <c r="Z78" s="7">
        <f t="shared" ref="Z78:Z87" si="8">SUM(AB78:AU78)</f>
        <v>15</v>
      </c>
      <c r="AA78" s="4" t="s">
        <v>12</v>
      </c>
      <c r="AB78" s="2">
        <v>0</v>
      </c>
      <c r="AC78" s="2">
        <v>0</v>
      </c>
      <c r="AD78" s="2">
        <v>2</v>
      </c>
      <c r="AE78" s="2">
        <v>2</v>
      </c>
      <c r="AF78" s="2">
        <v>2</v>
      </c>
      <c r="AG78" s="2">
        <v>6</v>
      </c>
      <c r="AH78" s="2">
        <v>2</v>
      </c>
      <c r="AI78" s="2">
        <v>1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1" t="s">
        <v>21</v>
      </c>
      <c r="BC78" s="21" t="s">
        <v>22</v>
      </c>
      <c r="BD78" s="21" t="s">
        <v>1</v>
      </c>
      <c r="BE78" s="21" t="s">
        <v>2</v>
      </c>
      <c r="BF78" s="21" t="s">
        <v>3</v>
      </c>
      <c r="BG78" s="21" t="s">
        <v>4</v>
      </c>
      <c r="BH78" s="21" t="s">
        <v>5</v>
      </c>
      <c r="BI78" s="21" t="s">
        <v>6</v>
      </c>
      <c r="BJ78" s="21" t="s">
        <v>7</v>
      </c>
      <c r="BK78" s="21" t="s">
        <v>8</v>
      </c>
      <c r="BL78" s="21" t="s">
        <v>9</v>
      </c>
      <c r="BM78" s="21" t="s">
        <v>10</v>
      </c>
      <c r="BN78" s="21" t="s">
        <v>11</v>
      </c>
      <c r="BO78" s="21" t="s">
        <v>12</v>
      </c>
      <c r="BP78" s="21" t="s">
        <v>13</v>
      </c>
      <c r="BQ78" s="21" t="s">
        <v>14</v>
      </c>
      <c r="BR78" s="21" t="s">
        <v>15</v>
      </c>
      <c r="BS78" s="21" t="s">
        <v>16</v>
      </c>
    </row>
    <row r="79" spans="1:71" ht="154.9" customHeight="1" x14ac:dyDescent="0.2">
      <c r="A79" s="2" t="s">
        <v>503</v>
      </c>
      <c r="B79" s="2" t="s">
        <v>504</v>
      </c>
      <c r="C79" s="2" t="s">
        <v>505</v>
      </c>
      <c r="D79" s="2" t="s">
        <v>80</v>
      </c>
      <c r="E79" s="2" t="s">
        <v>80</v>
      </c>
      <c r="F79" s="2" t="s">
        <v>568</v>
      </c>
      <c r="G79" s="2" t="s">
        <v>81</v>
      </c>
      <c r="H79" s="2" t="s">
        <v>82</v>
      </c>
      <c r="I79" s="2" t="s">
        <v>569</v>
      </c>
      <c r="J79" s="2" t="s">
        <v>570</v>
      </c>
      <c r="K79" s="2" t="s">
        <v>73</v>
      </c>
      <c r="L79" s="2" t="s">
        <v>169</v>
      </c>
      <c r="M79" s="2" t="s">
        <v>574</v>
      </c>
      <c r="N79" s="2" t="s">
        <v>570</v>
      </c>
      <c r="O79" s="2" t="s">
        <v>571</v>
      </c>
      <c r="P79" s="2" t="s">
        <v>0</v>
      </c>
      <c r="Q79" s="2" t="s">
        <v>75</v>
      </c>
      <c r="R79" s="2" t="s">
        <v>575</v>
      </c>
      <c r="S79" s="2" t="s">
        <v>576</v>
      </c>
      <c r="T79" s="2" t="s">
        <v>572</v>
      </c>
      <c r="U79" s="2" t="s">
        <v>573</v>
      </c>
      <c r="V79" s="12">
        <v>120</v>
      </c>
      <c r="W79" s="12">
        <v>48</v>
      </c>
      <c r="X79" s="12">
        <f t="shared" si="6"/>
        <v>2304</v>
      </c>
      <c r="Y79" s="2" t="s">
        <v>95</v>
      </c>
      <c r="Z79" s="7">
        <f t="shared" si="8"/>
        <v>48</v>
      </c>
      <c r="AA79" s="4" t="s">
        <v>12</v>
      </c>
      <c r="AB79" s="2">
        <v>0</v>
      </c>
      <c r="AC79" s="2">
        <v>1</v>
      </c>
      <c r="AD79" s="2">
        <v>7</v>
      </c>
      <c r="AE79" s="2">
        <v>10</v>
      </c>
      <c r="AF79" s="2">
        <v>18</v>
      </c>
      <c r="AG79" s="2">
        <v>11</v>
      </c>
      <c r="AH79" s="2">
        <v>0</v>
      </c>
      <c r="AI79" s="2">
        <v>0</v>
      </c>
      <c r="AJ79" s="2">
        <v>0</v>
      </c>
      <c r="AK79" s="2">
        <v>0</v>
      </c>
      <c r="AL79" s="2">
        <v>1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1" t="s">
        <v>21</v>
      </c>
      <c r="BC79" s="21" t="s">
        <v>22</v>
      </c>
      <c r="BD79" s="21" t="s">
        <v>1</v>
      </c>
      <c r="BE79" s="21" t="s">
        <v>2</v>
      </c>
      <c r="BF79" s="21" t="s">
        <v>3</v>
      </c>
      <c r="BG79" s="21" t="s">
        <v>4</v>
      </c>
      <c r="BH79" s="21" t="s">
        <v>5</v>
      </c>
      <c r="BI79" s="21" t="s">
        <v>6</v>
      </c>
      <c r="BJ79" s="21" t="s">
        <v>7</v>
      </c>
      <c r="BK79" s="21" t="s">
        <v>8</v>
      </c>
      <c r="BL79" s="21" t="s">
        <v>9</v>
      </c>
      <c r="BM79" s="21" t="s">
        <v>10</v>
      </c>
      <c r="BN79" s="21" t="s">
        <v>11</v>
      </c>
      <c r="BO79" s="21" t="s">
        <v>12</v>
      </c>
      <c r="BP79" s="21" t="s">
        <v>13</v>
      </c>
      <c r="BQ79" s="21" t="s">
        <v>14</v>
      </c>
      <c r="BR79" s="21" t="s">
        <v>15</v>
      </c>
      <c r="BS79" s="21" t="s">
        <v>16</v>
      </c>
    </row>
    <row r="80" spans="1:71" ht="154.9" customHeight="1" x14ac:dyDescent="0.2">
      <c r="A80" s="2" t="s">
        <v>503</v>
      </c>
      <c r="B80" s="2" t="s">
        <v>504</v>
      </c>
      <c r="C80" s="2" t="s">
        <v>505</v>
      </c>
      <c r="D80" s="2" t="s">
        <v>80</v>
      </c>
      <c r="E80" s="2" t="s">
        <v>80</v>
      </c>
      <c r="F80" s="2" t="s">
        <v>568</v>
      </c>
      <c r="G80" s="2" t="s">
        <v>81</v>
      </c>
      <c r="H80" s="2" t="s">
        <v>82</v>
      </c>
      <c r="I80" s="2" t="s">
        <v>569</v>
      </c>
      <c r="J80" s="2" t="s">
        <v>570</v>
      </c>
      <c r="K80" s="2" t="s">
        <v>73</v>
      </c>
      <c r="L80" s="2" t="s">
        <v>577</v>
      </c>
      <c r="M80" s="2" t="s">
        <v>574</v>
      </c>
      <c r="N80" s="2" t="s">
        <v>570</v>
      </c>
      <c r="O80" s="2" t="s">
        <v>578</v>
      </c>
      <c r="P80" s="2" t="s">
        <v>18</v>
      </c>
      <c r="Q80" s="2" t="s">
        <v>75</v>
      </c>
      <c r="R80" s="2" t="s">
        <v>579</v>
      </c>
      <c r="S80" s="2" t="s">
        <v>580</v>
      </c>
      <c r="T80" s="2" t="s">
        <v>581</v>
      </c>
      <c r="U80" s="2" t="s">
        <v>582</v>
      </c>
      <c r="V80" s="12">
        <v>120</v>
      </c>
      <c r="W80" s="12">
        <v>48</v>
      </c>
      <c r="X80" s="12">
        <f t="shared" si="6"/>
        <v>768</v>
      </c>
      <c r="Y80" s="2" t="s">
        <v>95</v>
      </c>
      <c r="Z80" s="7">
        <f t="shared" si="8"/>
        <v>16</v>
      </c>
      <c r="AA80" s="4" t="s">
        <v>12</v>
      </c>
      <c r="AB80" s="2">
        <v>0</v>
      </c>
      <c r="AC80" s="2">
        <v>6</v>
      </c>
      <c r="AD80" s="2">
        <v>0</v>
      </c>
      <c r="AE80" s="2">
        <v>6</v>
      </c>
      <c r="AF80" s="2">
        <v>0</v>
      </c>
      <c r="AG80" s="2">
        <v>0</v>
      </c>
      <c r="AH80" s="2">
        <v>1</v>
      </c>
      <c r="AI80" s="2">
        <v>3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1" t="s">
        <v>21</v>
      </c>
      <c r="BC80" s="21" t="s">
        <v>22</v>
      </c>
      <c r="BD80" s="21" t="s">
        <v>1</v>
      </c>
      <c r="BE80" s="21" t="s">
        <v>2</v>
      </c>
      <c r="BF80" s="21" t="s">
        <v>3</v>
      </c>
      <c r="BG80" s="21" t="s">
        <v>4</v>
      </c>
      <c r="BH80" s="21" t="s">
        <v>5</v>
      </c>
      <c r="BI80" s="21" t="s">
        <v>6</v>
      </c>
      <c r="BJ80" s="21" t="s">
        <v>7</v>
      </c>
      <c r="BK80" s="21" t="s">
        <v>8</v>
      </c>
      <c r="BL80" s="21" t="s">
        <v>9</v>
      </c>
      <c r="BM80" s="21" t="s">
        <v>10</v>
      </c>
      <c r="BN80" s="21" t="s">
        <v>11</v>
      </c>
      <c r="BO80" s="21" t="s">
        <v>12</v>
      </c>
      <c r="BP80" s="21" t="s">
        <v>13</v>
      </c>
      <c r="BQ80" s="21" t="s">
        <v>14</v>
      </c>
      <c r="BR80" s="21" t="s">
        <v>15</v>
      </c>
      <c r="BS80" s="21" t="s">
        <v>16</v>
      </c>
    </row>
    <row r="81" spans="1:71" ht="154.9" customHeight="1" x14ac:dyDescent="0.2">
      <c r="A81" s="2" t="s">
        <v>503</v>
      </c>
      <c r="B81" s="2" t="s">
        <v>504</v>
      </c>
      <c r="C81" s="2" t="s">
        <v>505</v>
      </c>
      <c r="D81" s="2" t="s">
        <v>80</v>
      </c>
      <c r="E81" s="2" t="s">
        <v>80</v>
      </c>
      <c r="F81" s="2" t="s">
        <v>568</v>
      </c>
      <c r="G81" s="2" t="s">
        <v>81</v>
      </c>
      <c r="H81" s="2" t="s">
        <v>82</v>
      </c>
      <c r="I81" s="2" t="s">
        <v>569</v>
      </c>
      <c r="J81" s="2" t="s">
        <v>570</v>
      </c>
      <c r="K81" s="2" t="s">
        <v>73</v>
      </c>
      <c r="L81" s="2" t="s">
        <v>577</v>
      </c>
      <c r="M81" s="2" t="s">
        <v>583</v>
      </c>
      <c r="N81" s="2" t="s">
        <v>584</v>
      </c>
      <c r="O81" s="2" t="s">
        <v>578</v>
      </c>
      <c r="P81" s="2" t="s">
        <v>18</v>
      </c>
      <c r="Q81" s="2" t="s">
        <v>75</v>
      </c>
      <c r="R81" s="2" t="s">
        <v>585</v>
      </c>
      <c r="S81" s="2" t="s">
        <v>586</v>
      </c>
      <c r="T81" s="2" t="s">
        <v>581</v>
      </c>
      <c r="U81" s="2" t="s">
        <v>582</v>
      </c>
      <c r="V81" s="12">
        <v>120</v>
      </c>
      <c r="W81" s="12">
        <v>48</v>
      </c>
      <c r="X81" s="12">
        <f t="shared" si="6"/>
        <v>720</v>
      </c>
      <c r="Y81" s="2" t="s">
        <v>95</v>
      </c>
      <c r="Z81" s="7">
        <f t="shared" si="8"/>
        <v>15</v>
      </c>
      <c r="AA81" s="4" t="s">
        <v>12</v>
      </c>
      <c r="AB81" s="2">
        <v>0</v>
      </c>
      <c r="AC81" s="2">
        <v>5</v>
      </c>
      <c r="AD81" s="2">
        <v>0</v>
      </c>
      <c r="AE81" s="2">
        <v>0</v>
      </c>
      <c r="AF81" s="2">
        <v>1</v>
      </c>
      <c r="AG81" s="2">
        <v>4</v>
      </c>
      <c r="AH81" s="2">
        <v>3</v>
      </c>
      <c r="AI81" s="2">
        <v>1</v>
      </c>
      <c r="AJ81" s="2">
        <v>0</v>
      </c>
      <c r="AK81" s="2">
        <v>0</v>
      </c>
      <c r="AL81" s="2">
        <v>1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1" t="s">
        <v>21</v>
      </c>
      <c r="BC81" s="21" t="s">
        <v>22</v>
      </c>
      <c r="BD81" s="21" t="s">
        <v>1</v>
      </c>
      <c r="BE81" s="21" t="s">
        <v>2</v>
      </c>
      <c r="BF81" s="21" t="s">
        <v>3</v>
      </c>
      <c r="BG81" s="21" t="s">
        <v>4</v>
      </c>
      <c r="BH81" s="21" t="s">
        <v>5</v>
      </c>
      <c r="BI81" s="21" t="s">
        <v>6</v>
      </c>
      <c r="BJ81" s="21" t="s">
        <v>7</v>
      </c>
      <c r="BK81" s="21" t="s">
        <v>8</v>
      </c>
      <c r="BL81" s="21" t="s">
        <v>9</v>
      </c>
      <c r="BM81" s="21" t="s">
        <v>10</v>
      </c>
      <c r="BN81" s="21" t="s">
        <v>11</v>
      </c>
      <c r="BO81" s="21" t="s">
        <v>12</v>
      </c>
      <c r="BP81" s="21" t="s">
        <v>13</v>
      </c>
      <c r="BQ81" s="21" t="s">
        <v>14</v>
      </c>
      <c r="BR81" s="21" t="s">
        <v>15</v>
      </c>
      <c r="BS81" s="21" t="s">
        <v>16</v>
      </c>
    </row>
    <row r="82" spans="1:71" ht="154.9" customHeight="1" x14ac:dyDescent="0.2">
      <c r="A82" s="2" t="s">
        <v>503</v>
      </c>
      <c r="B82" s="2" t="s">
        <v>504</v>
      </c>
      <c r="C82" s="2" t="s">
        <v>505</v>
      </c>
      <c r="D82" s="2" t="s">
        <v>80</v>
      </c>
      <c r="E82" s="2" t="s">
        <v>80</v>
      </c>
      <c r="F82" s="2" t="s">
        <v>568</v>
      </c>
      <c r="G82" s="2" t="s">
        <v>81</v>
      </c>
      <c r="H82" s="2" t="s">
        <v>82</v>
      </c>
      <c r="I82" s="2" t="s">
        <v>569</v>
      </c>
      <c r="J82" s="2" t="s">
        <v>570</v>
      </c>
      <c r="K82" s="2" t="s">
        <v>73</v>
      </c>
      <c r="L82" s="2" t="s">
        <v>587</v>
      </c>
      <c r="M82" s="2" t="s">
        <v>574</v>
      </c>
      <c r="N82" s="2" t="s">
        <v>570</v>
      </c>
      <c r="O82" s="2" t="s">
        <v>588</v>
      </c>
      <c r="P82" s="2" t="s">
        <v>0</v>
      </c>
      <c r="Q82" s="2" t="s">
        <v>75</v>
      </c>
      <c r="R82" s="2" t="s">
        <v>589</v>
      </c>
      <c r="S82" s="2" t="s">
        <v>590</v>
      </c>
      <c r="T82" s="2" t="s">
        <v>591</v>
      </c>
      <c r="U82" s="2" t="s">
        <v>592</v>
      </c>
      <c r="V82" s="12">
        <v>120</v>
      </c>
      <c r="W82" s="12">
        <v>48</v>
      </c>
      <c r="X82" s="12">
        <f t="shared" si="6"/>
        <v>3600</v>
      </c>
      <c r="Y82" s="2" t="s">
        <v>95</v>
      </c>
      <c r="Z82" s="7">
        <f t="shared" si="8"/>
        <v>75</v>
      </c>
      <c r="AA82" s="4" t="s">
        <v>12</v>
      </c>
      <c r="AB82" s="2">
        <v>0</v>
      </c>
      <c r="AC82" s="2">
        <v>5</v>
      </c>
      <c r="AD82" s="2">
        <v>13</v>
      </c>
      <c r="AE82" s="2">
        <v>15</v>
      </c>
      <c r="AF82" s="2">
        <v>22</v>
      </c>
      <c r="AG82" s="2">
        <v>10</v>
      </c>
      <c r="AH82" s="2">
        <v>3</v>
      </c>
      <c r="AI82" s="2">
        <v>1</v>
      </c>
      <c r="AJ82" s="2">
        <v>3</v>
      </c>
      <c r="AK82" s="2">
        <v>3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1" t="s">
        <v>21</v>
      </c>
      <c r="BC82" s="21" t="s">
        <v>22</v>
      </c>
      <c r="BD82" s="21" t="s">
        <v>1</v>
      </c>
      <c r="BE82" s="21" t="s">
        <v>2</v>
      </c>
      <c r="BF82" s="21" t="s">
        <v>3</v>
      </c>
      <c r="BG82" s="21" t="s">
        <v>4</v>
      </c>
      <c r="BH82" s="21" t="s">
        <v>5</v>
      </c>
      <c r="BI82" s="21" t="s">
        <v>6</v>
      </c>
      <c r="BJ82" s="21" t="s">
        <v>7</v>
      </c>
      <c r="BK82" s="21" t="s">
        <v>8</v>
      </c>
      <c r="BL82" s="21" t="s">
        <v>9</v>
      </c>
      <c r="BM82" s="21" t="s">
        <v>10</v>
      </c>
      <c r="BN82" s="21" t="s">
        <v>11</v>
      </c>
      <c r="BO82" s="21" t="s">
        <v>12</v>
      </c>
      <c r="BP82" s="21" t="s">
        <v>13</v>
      </c>
      <c r="BQ82" s="21" t="s">
        <v>14</v>
      </c>
      <c r="BR82" s="21" t="s">
        <v>15</v>
      </c>
      <c r="BS82" s="21" t="s">
        <v>16</v>
      </c>
    </row>
    <row r="83" spans="1:71" ht="154.9" customHeight="1" x14ac:dyDescent="0.2">
      <c r="A83" s="2" t="s">
        <v>503</v>
      </c>
      <c r="B83" s="2" t="s">
        <v>504</v>
      </c>
      <c r="C83" s="2" t="s">
        <v>505</v>
      </c>
      <c r="D83" s="2" t="s">
        <v>80</v>
      </c>
      <c r="E83" s="2" t="s">
        <v>80</v>
      </c>
      <c r="F83" s="2" t="s">
        <v>593</v>
      </c>
      <c r="G83" s="2" t="s">
        <v>81</v>
      </c>
      <c r="H83" s="2" t="s">
        <v>82</v>
      </c>
      <c r="I83" s="2" t="s">
        <v>569</v>
      </c>
      <c r="J83" s="2" t="s">
        <v>594</v>
      </c>
      <c r="K83" s="2" t="s">
        <v>73</v>
      </c>
      <c r="L83" s="2" t="s">
        <v>169</v>
      </c>
      <c r="M83" s="2" t="s">
        <v>595</v>
      </c>
      <c r="N83" s="2" t="s">
        <v>594</v>
      </c>
      <c r="O83" s="2" t="s">
        <v>596</v>
      </c>
      <c r="P83" s="2" t="s">
        <v>0</v>
      </c>
      <c r="Q83" s="2" t="s">
        <v>75</v>
      </c>
      <c r="R83" s="2" t="s">
        <v>597</v>
      </c>
      <c r="S83" s="2" t="s">
        <v>598</v>
      </c>
      <c r="T83" s="2" t="s">
        <v>599</v>
      </c>
      <c r="U83" s="2" t="s">
        <v>600</v>
      </c>
      <c r="V83" s="12">
        <v>130</v>
      </c>
      <c r="W83" s="12">
        <v>52</v>
      </c>
      <c r="X83" s="12">
        <f t="shared" si="6"/>
        <v>2028</v>
      </c>
      <c r="Y83" s="2" t="s">
        <v>95</v>
      </c>
      <c r="Z83" s="7">
        <f t="shared" si="8"/>
        <v>39</v>
      </c>
      <c r="AA83" s="4" t="s">
        <v>12</v>
      </c>
      <c r="AB83" s="2">
        <v>0</v>
      </c>
      <c r="AC83" s="2">
        <v>0</v>
      </c>
      <c r="AD83" s="2">
        <v>9</v>
      </c>
      <c r="AE83" s="2">
        <v>7</v>
      </c>
      <c r="AF83" s="2">
        <v>14</v>
      </c>
      <c r="AG83" s="2">
        <v>9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1" t="s">
        <v>21</v>
      </c>
      <c r="BC83" s="21" t="s">
        <v>22</v>
      </c>
      <c r="BD83" s="21" t="s">
        <v>1</v>
      </c>
      <c r="BE83" s="21" t="s">
        <v>2</v>
      </c>
      <c r="BF83" s="21" t="s">
        <v>3</v>
      </c>
      <c r="BG83" s="21" t="s">
        <v>4</v>
      </c>
      <c r="BH83" s="21" t="s">
        <v>5</v>
      </c>
      <c r="BI83" s="21" t="s">
        <v>6</v>
      </c>
      <c r="BJ83" s="21" t="s">
        <v>7</v>
      </c>
      <c r="BK83" s="21" t="s">
        <v>8</v>
      </c>
      <c r="BL83" s="21" t="s">
        <v>9</v>
      </c>
      <c r="BM83" s="21" t="s">
        <v>10</v>
      </c>
      <c r="BN83" s="21" t="s">
        <v>11</v>
      </c>
      <c r="BO83" s="21" t="s">
        <v>12</v>
      </c>
      <c r="BP83" s="21" t="s">
        <v>13</v>
      </c>
      <c r="BQ83" s="21" t="s">
        <v>14</v>
      </c>
      <c r="BR83" s="21" t="s">
        <v>15</v>
      </c>
      <c r="BS83" s="21" t="s">
        <v>16</v>
      </c>
    </row>
    <row r="84" spans="1:71" ht="154.9" customHeight="1" x14ac:dyDescent="0.2">
      <c r="A84" s="2" t="s">
        <v>503</v>
      </c>
      <c r="B84" s="2" t="s">
        <v>504</v>
      </c>
      <c r="C84" s="2" t="s">
        <v>505</v>
      </c>
      <c r="D84" s="2" t="s">
        <v>80</v>
      </c>
      <c r="E84" s="2" t="s">
        <v>80</v>
      </c>
      <c r="F84" s="2" t="s">
        <v>601</v>
      </c>
      <c r="G84" s="2" t="s">
        <v>81</v>
      </c>
      <c r="H84" s="2" t="s">
        <v>82</v>
      </c>
      <c r="I84" s="2" t="s">
        <v>569</v>
      </c>
      <c r="J84" s="2" t="s">
        <v>602</v>
      </c>
      <c r="K84" s="2" t="s">
        <v>73</v>
      </c>
      <c r="L84" s="2" t="s">
        <v>577</v>
      </c>
      <c r="M84" s="2" t="s">
        <v>603</v>
      </c>
      <c r="N84" s="2" t="s">
        <v>604</v>
      </c>
      <c r="O84" s="2" t="s">
        <v>578</v>
      </c>
      <c r="P84" s="2" t="s">
        <v>18</v>
      </c>
      <c r="Q84" s="2" t="s">
        <v>75</v>
      </c>
      <c r="R84" s="2" t="s">
        <v>605</v>
      </c>
      <c r="S84" s="2" t="s">
        <v>606</v>
      </c>
      <c r="T84" s="2" t="s">
        <v>607</v>
      </c>
      <c r="U84" s="2" t="s">
        <v>608</v>
      </c>
      <c r="V84" s="12">
        <v>225</v>
      </c>
      <c r="W84" s="12">
        <v>90</v>
      </c>
      <c r="X84" s="12">
        <f t="shared" si="6"/>
        <v>1080</v>
      </c>
      <c r="Y84" s="2" t="s">
        <v>95</v>
      </c>
      <c r="Z84" s="7">
        <f t="shared" si="8"/>
        <v>12</v>
      </c>
      <c r="AA84" s="4" t="s">
        <v>12</v>
      </c>
      <c r="AB84" s="2">
        <v>0</v>
      </c>
      <c r="AC84" s="2">
        <v>0</v>
      </c>
      <c r="AD84" s="2">
        <v>0</v>
      </c>
      <c r="AE84" s="2">
        <v>3</v>
      </c>
      <c r="AF84" s="2">
        <v>4</v>
      </c>
      <c r="AG84" s="2">
        <v>0</v>
      </c>
      <c r="AH84" s="2">
        <v>4</v>
      </c>
      <c r="AI84" s="2">
        <v>1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1" t="s">
        <v>21</v>
      </c>
      <c r="BC84" s="21" t="s">
        <v>22</v>
      </c>
      <c r="BD84" s="21" t="s">
        <v>1</v>
      </c>
      <c r="BE84" s="21" t="s">
        <v>2</v>
      </c>
      <c r="BF84" s="21" t="s">
        <v>3</v>
      </c>
      <c r="BG84" s="21" t="s">
        <v>4</v>
      </c>
      <c r="BH84" s="21" t="s">
        <v>5</v>
      </c>
      <c r="BI84" s="21" t="s">
        <v>6</v>
      </c>
      <c r="BJ84" s="21" t="s">
        <v>7</v>
      </c>
      <c r="BK84" s="21" t="s">
        <v>8</v>
      </c>
      <c r="BL84" s="21" t="s">
        <v>9</v>
      </c>
      <c r="BM84" s="21" t="s">
        <v>10</v>
      </c>
      <c r="BN84" s="21" t="s">
        <v>11</v>
      </c>
      <c r="BO84" s="21" t="s">
        <v>12</v>
      </c>
      <c r="BP84" s="21" t="s">
        <v>13</v>
      </c>
      <c r="BQ84" s="21" t="s">
        <v>14</v>
      </c>
      <c r="BR84" s="21" t="s">
        <v>15</v>
      </c>
      <c r="BS84" s="21" t="s">
        <v>16</v>
      </c>
    </row>
    <row r="85" spans="1:71" ht="154.9" customHeight="1" x14ac:dyDescent="0.2">
      <c r="A85" s="2" t="s">
        <v>503</v>
      </c>
      <c r="B85" s="2" t="s">
        <v>504</v>
      </c>
      <c r="C85" s="2" t="s">
        <v>505</v>
      </c>
      <c r="D85" s="2" t="s">
        <v>80</v>
      </c>
      <c r="E85" s="2" t="s">
        <v>80</v>
      </c>
      <c r="F85" s="2" t="s">
        <v>601</v>
      </c>
      <c r="G85" s="2" t="s">
        <v>81</v>
      </c>
      <c r="H85" s="2" t="s">
        <v>82</v>
      </c>
      <c r="I85" s="2" t="s">
        <v>569</v>
      </c>
      <c r="J85" s="2" t="s">
        <v>602</v>
      </c>
      <c r="K85" s="2" t="s">
        <v>73</v>
      </c>
      <c r="L85" s="2" t="s">
        <v>577</v>
      </c>
      <c r="M85" s="2" t="s">
        <v>609</v>
      </c>
      <c r="N85" s="2" t="s">
        <v>602</v>
      </c>
      <c r="O85" s="2" t="s">
        <v>578</v>
      </c>
      <c r="P85" s="2" t="s">
        <v>18</v>
      </c>
      <c r="Q85" s="2" t="s">
        <v>75</v>
      </c>
      <c r="R85" s="2" t="s">
        <v>610</v>
      </c>
      <c r="S85" s="2" t="s">
        <v>611</v>
      </c>
      <c r="T85" s="2" t="s">
        <v>607</v>
      </c>
      <c r="U85" s="2" t="s">
        <v>608</v>
      </c>
      <c r="V85" s="12">
        <v>225</v>
      </c>
      <c r="W85" s="12">
        <v>90</v>
      </c>
      <c r="X85" s="12">
        <f t="shared" si="6"/>
        <v>1890</v>
      </c>
      <c r="Y85" s="2" t="s">
        <v>95</v>
      </c>
      <c r="Z85" s="7">
        <f t="shared" si="8"/>
        <v>21</v>
      </c>
      <c r="AA85" s="4" t="s">
        <v>12</v>
      </c>
      <c r="AB85" s="2">
        <v>0</v>
      </c>
      <c r="AC85" s="2">
        <v>0</v>
      </c>
      <c r="AD85" s="2">
        <v>1</v>
      </c>
      <c r="AE85" s="2">
        <v>0</v>
      </c>
      <c r="AF85" s="2">
        <v>5</v>
      </c>
      <c r="AG85" s="2">
        <v>3</v>
      </c>
      <c r="AH85" s="2">
        <v>5</v>
      </c>
      <c r="AI85" s="2">
        <v>6</v>
      </c>
      <c r="AJ85" s="2">
        <v>1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1" t="s">
        <v>21</v>
      </c>
      <c r="BC85" s="21" t="s">
        <v>22</v>
      </c>
      <c r="BD85" s="21" t="s">
        <v>1</v>
      </c>
      <c r="BE85" s="21" t="s">
        <v>2</v>
      </c>
      <c r="BF85" s="21" t="s">
        <v>3</v>
      </c>
      <c r="BG85" s="21" t="s">
        <v>4</v>
      </c>
      <c r="BH85" s="21" t="s">
        <v>5</v>
      </c>
      <c r="BI85" s="21" t="s">
        <v>6</v>
      </c>
      <c r="BJ85" s="21" t="s">
        <v>7</v>
      </c>
      <c r="BK85" s="21" t="s">
        <v>8</v>
      </c>
      <c r="BL85" s="21" t="s">
        <v>9</v>
      </c>
      <c r="BM85" s="21" t="s">
        <v>10</v>
      </c>
      <c r="BN85" s="21" t="s">
        <v>11</v>
      </c>
      <c r="BO85" s="21" t="s">
        <v>12</v>
      </c>
      <c r="BP85" s="21" t="s">
        <v>13</v>
      </c>
      <c r="BQ85" s="21" t="s">
        <v>14</v>
      </c>
      <c r="BR85" s="21" t="s">
        <v>15</v>
      </c>
      <c r="BS85" s="21" t="s">
        <v>16</v>
      </c>
    </row>
    <row r="86" spans="1:71" ht="154.9" customHeight="1" x14ac:dyDescent="0.2">
      <c r="A86" s="2" t="s">
        <v>503</v>
      </c>
      <c r="B86" s="2" t="s">
        <v>504</v>
      </c>
      <c r="C86" s="2" t="s">
        <v>505</v>
      </c>
      <c r="D86" s="2" t="s">
        <v>80</v>
      </c>
      <c r="E86" s="2" t="s">
        <v>80</v>
      </c>
      <c r="F86" s="2" t="s">
        <v>612</v>
      </c>
      <c r="G86" s="2" t="s">
        <v>81</v>
      </c>
      <c r="H86" s="2" t="s">
        <v>82</v>
      </c>
      <c r="I86" s="2" t="s">
        <v>569</v>
      </c>
      <c r="J86" s="2" t="s">
        <v>613</v>
      </c>
      <c r="K86" s="2" t="s">
        <v>73</v>
      </c>
      <c r="L86" s="2" t="s">
        <v>614</v>
      </c>
      <c r="M86" s="2" t="s">
        <v>615</v>
      </c>
      <c r="N86" s="2" t="s">
        <v>616</v>
      </c>
      <c r="O86" s="2" t="s">
        <v>617</v>
      </c>
      <c r="P86" s="2" t="s">
        <v>0</v>
      </c>
      <c r="Q86" s="2" t="s">
        <v>75</v>
      </c>
      <c r="R86" s="2" t="s">
        <v>618</v>
      </c>
      <c r="S86" s="2" t="s">
        <v>619</v>
      </c>
      <c r="T86" s="2" t="s">
        <v>620</v>
      </c>
      <c r="U86" s="2" t="s">
        <v>621</v>
      </c>
      <c r="V86" s="12">
        <v>130</v>
      </c>
      <c r="W86" s="12">
        <v>52</v>
      </c>
      <c r="X86" s="12">
        <f t="shared" si="6"/>
        <v>884</v>
      </c>
      <c r="Y86" s="2" t="s">
        <v>95</v>
      </c>
      <c r="Z86" s="7">
        <f t="shared" si="8"/>
        <v>17</v>
      </c>
      <c r="AA86" s="4" t="s">
        <v>12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8</v>
      </c>
      <c r="AI86" s="2">
        <v>0</v>
      </c>
      <c r="AJ86" s="2">
        <v>0</v>
      </c>
      <c r="AK86" s="2">
        <v>6</v>
      </c>
      <c r="AL86" s="2">
        <v>2</v>
      </c>
      <c r="AM86" s="2">
        <v>1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1" t="s">
        <v>21</v>
      </c>
      <c r="BC86" s="21" t="s">
        <v>22</v>
      </c>
      <c r="BD86" s="21" t="s">
        <v>1</v>
      </c>
      <c r="BE86" s="21" t="s">
        <v>2</v>
      </c>
      <c r="BF86" s="21" t="s">
        <v>3</v>
      </c>
      <c r="BG86" s="21" t="s">
        <v>4</v>
      </c>
      <c r="BH86" s="21" t="s">
        <v>5</v>
      </c>
      <c r="BI86" s="21" t="s">
        <v>6</v>
      </c>
      <c r="BJ86" s="21" t="s">
        <v>7</v>
      </c>
      <c r="BK86" s="21" t="s">
        <v>8</v>
      </c>
      <c r="BL86" s="21" t="s">
        <v>9</v>
      </c>
      <c r="BM86" s="21" t="s">
        <v>10</v>
      </c>
      <c r="BN86" s="21" t="s">
        <v>11</v>
      </c>
      <c r="BO86" s="21" t="s">
        <v>12</v>
      </c>
      <c r="BP86" s="21" t="s">
        <v>13</v>
      </c>
      <c r="BQ86" s="21" t="s">
        <v>14</v>
      </c>
      <c r="BR86" s="21" t="s">
        <v>15</v>
      </c>
      <c r="BS86" s="21" t="s">
        <v>16</v>
      </c>
    </row>
    <row r="87" spans="1:71" ht="154.9" customHeight="1" x14ac:dyDescent="0.2">
      <c r="A87" s="2" t="s">
        <v>503</v>
      </c>
      <c r="B87" s="2" t="s">
        <v>504</v>
      </c>
      <c r="C87" s="2" t="s">
        <v>505</v>
      </c>
      <c r="D87" s="2" t="s">
        <v>80</v>
      </c>
      <c r="E87" s="2" t="s">
        <v>80</v>
      </c>
      <c r="F87" s="2" t="s">
        <v>612</v>
      </c>
      <c r="G87" s="2" t="s">
        <v>81</v>
      </c>
      <c r="H87" s="2" t="s">
        <v>82</v>
      </c>
      <c r="I87" s="2" t="s">
        <v>569</v>
      </c>
      <c r="J87" s="2" t="s">
        <v>613</v>
      </c>
      <c r="K87" s="2" t="s">
        <v>73</v>
      </c>
      <c r="L87" s="2" t="s">
        <v>577</v>
      </c>
      <c r="M87" s="2" t="s">
        <v>622</v>
      </c>
      <c r="N87" s="2" t="s">
        <v>613</v>
      </c>
      <c r="O87" s="2" t="s">
        <v>623</v>
      </c>
      <c r="P87" s="2" t="s">
        <v>0</v>
      </c>
      <c r="Q87" s="2" t="s">
        <v>75</v>
      </c>
      <c r="R87" s="2" t="s">
        <v>626</v>
      </c>
      <c r="S87" s="2" t="s">
        <v>627</v>
      </c>
      <c r="T87" s="2" t="s">
        <v>624</v>
      </c>
      <c r="U87" s="2" t="s">
        <v>625</v>
      </c>
      <c r="V87" s="12">
        <v>150</v>
      </c>
      <c r="W87" s="12">
        <v>60</v>
      </c>
      <c r="X87" s="12">
        <f t="shared" si="6"/>
        <v>1560</v>
      </c>
      <c r="Y87" s="2" t="s">
        <v>95</v>
      </c>
      <c r="Z87" s="7">
        <f t="shared" si="8"/>
        <v>26</v>
      </c>
      <c r="AA87" s="4" t="s">
        <v>12</v>
      </c>
      <c r="AB87" s="2">
        <v>0</v>
      </c>
      <c r="AC87" s="2">
        <v>8</v>
      </c>
      <c r="AD87" s="2">
        <v>2</v>
      </c>
      <c r="AE87" s="2">
        <v>13</v>
      </c>
      <c r="AF87" s="2">
        <v>3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1" t="s">
        <v>21</v>
      </c>
      <c r="BC87" s="21" t="s">
        <v>22</v>
      </c>
      <c r="BD87" s="21" t="s">
        <v>1</v>
      </c>
      <c r="BE87" s="21" t="s">
        <v>2</v>
      </c>
      <c r="BF87" s="21" t="s">
        <v>3</v>
      </c>
      <c r="BG87" s="21" t="s">
        <v>4</v>
      </c>
      <c r="BH87" s="21" t="s">
        <v>5</v>
      </c>
      <c r="BI87" s="21" t="s">
        <v>6</v>
      </c>
      <c r="BJ87" s="21" t="s">
        <v>7</v>
      </c>
      <c r="BK87" s="21" t="s">
        <v>8</v>
      </c>
      <c r="BL87" s="21" t="s">
        <v>9</v>
      </c>
      <c r="BM87" s="21" t="s">
        <v>10</v>
      </c>
      <c r="BN87" s="21" t="s">
        <v>11</v>
      </c>
      <c r="BO87" s="21" t="s">
        <v>12</v>
      </c>
      <c r="BP87" s="21" t="s">
        <v>13</v>
      </c>
      <c r="BQ87" s="21" t="s">
        <v>14</v>
      </c>
      <c r="BR87" s="21" t="s">
        <v>15</v>
      </c>
      <c r="BS87" s="21" t="s">
        <v>16</v>
      </c>
    </row>
  </sheetData>
  <autoFilter ref="A6:BU87"/>
  <conditionalFormatting sqref="AB7:BA87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DIESEL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2022-09-20T15:00:34Z</dcterms:created>
  <dcterms:modified xsi:type="dcterms:W3CDTF">2022-10-26T10:19:02Z</dcterms:modified>
</cp:coreProperties>
</file>